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xr:revisionPtr revIDLastSave="0" documentId="13_ncr:1_{FD7C2A1E-B3C5-4B4D-8B1E-16EEB19F0968}" xr6:coauthVersionLast="46" xr6:coauthVersionMax="46" xr10:uidLastSave="{00000000-0000-0000-0000-000000000000}"/>
  <bookViews>
    <workbookView xWindow="-108" yWindow="-108" windowWidth="23256" windowHeight="12576" xr2:uid="{9A08865C-601A-49C5-BA2B-0EF9F575A2C9}"/>
  </bookViews>
  <sheets>
    <sheet name="Sheet1" sheetId="1" r:id="rId1"/>
  </sheets>
  <definedNames>
    <definedName name="_xlnm.Print_Area" localSheetId="0">Sheet1!$A$4:$G$266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9" i="1" l="1"/>
  <c r="F386" i="1"/>
  <c r="F382" i="1"/>
  <c r="F376" i="1"/>
  <c r="F374" i="1"/>
  <c r="F367" i="1"/>
  <c r="F365" i="1"/>
  <c r="F363" i="1"/>
  <c r="F361" i="1"/>
  <c r="F359" i="1"/>
  <c r="F357" i="1"/>
  <c r="F355" i="1"/>
  <c r="F352" i="1"/>
  <c r="F350" i="1"/>
  <c r="F340" i="1"/>
  <c r="F338" i="1"/>
  <c r="F336" i="1"/>
  <c r="F334" i="1"/>
  <c r="F310" i="1"/>
  <c r="F308" i="1"/>
  <c r="F305" i="1"/>
  <c r="F292" i="1"/>
  <c r="F279" i="1"/>
  <c r="F277" i="1"/>
  <c r="F265" i="1"/>
  <c r="F263" i="1"/>
  <c r="F260" i="1"/>
  <c r="F257" i="1"/>
  <c r="F251" i="1"/>
  <c r="F249" i="1"/>
  <c r="F247" i="1"/>
  <c r="F245" i="1"/>
  <c r="F243" i="1"/>
  <c r="F241" i="1"/>
  <c r="F238" i="1"/>
  <c r="F234" i="1"/>
  <c r="F232" i="1"/>
  <c r="F230" i="1"/>
  <c r="F228" i="1"/>
  <c r="F214" i="1"/>
  <c r="F212" i="1"/>
  <c r="F210" i="1"/>
  <c r="F208" i="1"/>
  <c r="F206" i="1"/>
  <c r="F204" i="1"/>
  <c r="F202" i="1"/>
  <c r="F189" i="1"/>
  <c r="F177" i="1"/>
  <c r="F115" i="1"/>
  <c r="F113" i="1"/>
  <c r="F111" i="1"/>
  <c r="F109" i="1"/>
  <c r="F107" i="1"/>
  <c r="F100" i="1"/>
  <c r="F97" i="1"/>
  <c r="F75" i="1"/>
  <c r="F73" i="1"/>
  <c r="F60" i="1"/>
  <c r="F58" i="1"/>
  <c r="F36" i="1"/>
  <c r="F34" i="1"/>
  <c r="F32" i="1"/>
  <c r="F30" i="1"/>
  <c r="F17" i="1"/>
  <c r="F400" i="1" s="1"/>
  <c r="F253" i="1" l="1"/>
</calcChain>
</file>

<file path=xl/sharedStrings.xml><?xml version="1.0" encoding="utf-8"?>
<sst xmlns="http://schemas.openxmlformats.org/spreadsheetml/2006/main" count="1093" uniqueCount="222">
  <si>
    <t>Date</t>
  </si>
  <si>
    <t>BRACEWELL, LLP</t>
  </si>
  <si>
    <t>BLANTON &amp; ASSOCIATES, INC.</t>
  </si>
  <si>
    <t>BARRON, ADLER, CLOUGH &amp; ODDO, LLP</t>
  </si>
  <si>
    <t>ACH</t>
  </si>
  <si>
    <t>Consultants-enviornmental</t>
  </si>
  <si>
    <t>Legal fees</t>
  </si>
  <si>
    <t>Interest on land acquisition</t>
  </si>
  <si>
    <t>A FAST DELIVERY</t>
  </si>
  <si>
    <t>COPYZONE</t>
  </si>
  <si>
    <t>DAHILL</t>
  </si>
  <si>
    <t>IBTTA</t>
  </si>
  <si>
    <t>OFFICE DEPOT</t>
  </si>
  <si>
    <t>CITY OF PHARR</t>
  </si>
  <si>
    <t>PENA DESIGNS</t>
  </si>
  <si>
    <t>PILAR RODRIGUEZ</t>
  </si>
  <si>
    <t>CHK:</t>
  </si>
  <si>
    <t>Delivery of Board Packet Meeting</t>
  </si>
  <si>
    <t>Payroll</t>
  </si>
  <si>
    <t>Health insurance</t>
  </si>
  <si>
    <t>Accounting fees</t>
  </si>
  <si>
    <t>IT support</t>
  </si>
  <si>
    <t>Rent</t>
  </si>
  <si>
    <t>Travel</t>
  </si>
  <si>
    <t>Rental-Office Copier</t>
  </si>
  <si>
    <t>Legal</t>
  </si>
  <si>
    <t>Contractual-Website Service</t>
  </si>
  <si>
    <t>Legal Fees-Gov. Affairs</t>
  </si>
  <si>
    <t>Office supplies</t>
  </si>
  <si>
    <t>Property tax</t>
  </si>
  <si>
    <t>Printing-board monthly meeting</t>
  </si>
  <si>
    <t>Dues</t>
  </si>
  <si>
    <t>CELIA GAONA</t>
  </si>
  <si>
    <t>JOSE CASTILLO</t>
  </si>
  <si>
    <t>CITY OF MCALLEN TAX OFFICE</t>
  </si>
  <si>
    <t>TML INTERGOV. RISK POOL</t>
  </si>
  <si>
    <t>General insurances</t>
  </si>
  <si>
    <t>WILMINGTON TRUST</t>
  </si>
  <si>
    <t>XEROX CORPORATION</t>
  </si>
  <si>
    <t>PABLO VILLARREAL</t>
  </si>
  <si>
    <t>Travel-$846.12; Training-$275.00; Dues-$165.00</t>
  </si>
  <si>
    <t>Office supplies-$212.56; Training-$700.00; Bldg. remodel-$650.00; Janitorial-$24.00; Utilities-$305.03; Dues-$230.00.</t>
  </si>
  <si>
    <t>Training-$2,395.00; Travel-$102.00.</t>
  </si>
  <si>
    <t>Training-$750.00; Travel-$820.98; Utilities-$306.41; Dues-$349.00; Postage-$126.95; Office supplies-$419.80</t>
  </si>
  <si>
    <t>DCP MIDSTREAM SOUTH CENTRAL TEXAS</t>
  </si>
  <si>
    <t>Utilities relocation</t>
  </si>
  <si>
    <t>TOP CUT LAWN CARE, INC.</t>
  </si>
  <si>
    <t>Land maintenace</t>
  </si>
  <si>
    <t>FRANCISCO PARDO</t>
  </si>
  <si>
    <t>Bldg remodel</t>
  </si>
  <si>
    <t>CARPET EXPRESS</t>
  </si>
  <si>
    <t>HILLTOP SECURITIES</t>
  </si>
  <si>
    <t>INFO TECH</t>
  </si>
  <si>
    <t>RICARDO PEREZ</t>
  </si>
  <si>
    <t>RAMON NAVARRO</t>
  </si>
  <si>
    <t>ERIC DAVILA</t>
  </si>
  <si>
    <t>Software subscription</t>
  </si>
  <si>
    <t>Annual Adm. Fees</t>
  </si>
  <si>
    <t>THE SLIDING DOOR COMPANY</t>
  </si>
  <si>
    <t>A BETTER WATER SOLUTION</t>
  </si>
  <si>
    <t>BURTON MCCUMBER &amp; LONGORIA, LLP</t>
  </si>
  <si>
    <t>SUPERIOR ALARMS</t>
  </si>
  <si>
    <t>PATHFINDER PUBLIC AFFAIRS</t>
  </si>
  <si>
    <t>ESCOBEDO &amp; CARDENAS, LLP</t>
  </si>
  <si>
    <t>PLAINS CAPITAL-CREDIT CARD SERVICES</t>
  </si>
  <si>
    <t>ABC JANITORIAL &amp; FLOOR CARE, INC</t>
  </si>
  <si>
    <t>SAN MIGUEL LAWN CARE SERVICES</t>
  </si>
  <si>
    <t>03/10/2020</t>
  </si>
  <si>
    <t>03/25/2020</t>
  </si>
  <si>
    <t>03/31/2020</t>
  </si>
  <si>
    <t>Auditing fees</t>
  </si>
  <si>
    <t>Alarm system</t>
  </si>
  <si>
    <t>Janitorial supplies</t>
  </si>
  <si>
    <t>Training-$99.00; Office supplies-$26.36</t>
  </si>
  <si>
    <t>Travel-$3,210.55; Supplies-$553.97; Dues-$108.00;Utilities-$312.26; Office supplies-$410.86;Training-$350.00</t>
  </si>
  <si>
    <t>Cybersecurity insurance</t>
  </si>
  <si>
    <t>Utililties-$311.28; Office supplies-$123.16; Postage-$72.40; Dues-$40.00.</t>
  </si>
  <si>
    <t>RIO GRANDE VALLEY MOBILITY</t>
  </si>
  <si>
    <t>TEXAS COMPTROLLEER OF PUBLIC ACCOUNTS</t>
  </si>
  <si>
    <t>THE HON COMPANY, LLC</t>
  </si>
  <si>
    <t>Non-capital items</t>
  </si>
  <si>
    <t>Officee supplies-$160.49; Training-$795.00</t>
  </si>
  <si>
    <t>Officee supplies-$681.75; Training-$424.00; Utilities-$310.47; Dues-$341.00; Postage-$38.00</t>
  </si>
  <si>
    <t>BENTLEY SYSTEMS, INC.</t>
  </si>
  <si>
    <t>BLUE MARBLE GROUP</t>
  </si>
  <si>
    <t>LIFTOFF, LLC</t>
  </si>
  <si>
    <t>Subscription-software</t>
  </si>
  <si>
    <t>MARIA ALANIZ</t>
  </si>
  <si>
    <t>Officee supplies-$354.03; Maintenance-$318.74; Utilities-$312.23; Dues-$242.39; Postage-$62.15; Janitorial-$86.00.</t>
  </si>
  <si>
    <t>Printing of checks</t>
  </si>
  <si>
    <t>IT support &amp; webcam camera</t>
  </si>
  <si>
    <t>DE SARO RODRIGUEZ, LLC</t>
  </si>
  <si>
    <t>ENVIORNMENTAL SYSTEMS RESEARCH INSTITUTE, INC.</t>
  </si>
  <si>
    <t>JP MORGAN CHASE</t>
  </si>
  <si>
    <t>Interest on bonds</t>
  </si>
  <si>
    <t xml:space="preserve">IT support </t>
  </si>
  <si>
    <t>SOUTHERN COMPUTER WAREHOUSE</t>
  </si>
  <si>
    <t xml:space="preserve">Non-capital </t>
  </si>
  <si>
    <t>SHI GOVERNMENT SOLUTIONS</t>
  </si>
  <si>
    <t>CARSON MAP COMPANY, INC.</t>
  </si>
  <si>
    <t>Dues and subscriptions</t>
  </si>
  <si>
    <t>Software subscriptions</t>
  </si>
  <si>
    <t>C&amp;M ASSOCIATES</t>
  </si>
  <si>
    <t>Traffic consultant</t>
  </si>
  <si>
    <t>ADVANCE PUBLISHING LLC</t>
  </si>
  <si>
    <t>Advertising</t>
  </si>
  <si>
    <t>FELIMON GAUNA JR</t>
  </si>
  <si>
    <t>Cancel training-($1,240.00); Remodel-$67.97;  Repairs-$1,500.00; Non-capital-$499.00; Dues-$225.00</t>
  </si>
  <si>
    <t>Janitorial-$320.81; Office Supplies-$31.41; Dues-$789.00; Non-capital-$779.81; Utilities-$310.22; Training-$49.00; Advertising-$925.59; Postage-$7.75.</t>
  </si>
  <si>
    <t>Office suppplies-$197.31; Dues &amp; subscriptions-$778.97; Utilities-$308.25; Postage-$82.80; Bldg remodel-$1,909.72; Repairs-$279.95.</t>
  </si>
  <si>
    <t>Flat rate assessment</t>
  </si>
  <si>
    <t>Postage</t>
  </si>
  <si>
    <t>Dues-$325; Training-$500; Bld remodel-$(11.73)</t>
  </si>
  <si>
    <t>Office supplies-$106.05; Utilities-$312.56; Postage-$164; Dues-$40.</t>
  </si>
  <si>
    <t>Arbitrage calculation</t>
  </si>
  <si>
    <t>DAHILL OFFICE TECHNOLGY CORP.</t>
  </si>
  <si>
    <t>SHEPARD WALTON KING INSURANCE</t>
  </si>
  <si>
    <t>Consultant insurance</t>
  </si>
  <si>
    <t>IVONNE RODRIGUEZ</t>
  </si>
  <si>
    <t>Mileage</t>
  </si>
  <si>
    <t>DONNA IRRIGATION DISTRICT #1</t>
  </si>
  <si>
    <t>Flat assessment taxes</t>
  </si>
  <si>
    <t>Continuing disclosure</t>
  </si>
  <si>
    <t>Training</t>
  </si>
  <si>
    <t>Postage-$7.80; Dues-$311.00; Office supplies-$46.43; Janitorial-$54.99.</t>
  </si>
  <si>
    <t>Utilities-$312.53; Office supplies-$27.43; Postage-$6.40; Non.capital-$765.00; Remodeling-$175.00.</t>
  </si>
  <si>
    <t>Flat rate assessement</t>
  </si>
  <si>
    <t>MUNICIPAL ASSURANCE CORPORATION</t>
  </si>
  <si>
    <t>ASSURED GURANTY MUNICIPAL CORP.</t>
  </si>
  <si>
    <t>Bonds cost of issuance</t>
  </si>
  <si>
    <t>SHULMAN, LOPEZ, HOFFER &amp; ADELSTEIN</t>
  </si>
  <si>
    <t>Distribution of bond issuance cost</t>
  </si>
  <si>
    <t>JOSE ANGEL BAEZ</t>
  </si>
  <si>
    <t>Maintenance</t>
  </si>
  <si>
    <t>Office supplies-$1.02; Postage-$7.60; Training-$100.00.</t>
  </si>
  <si>
    <t>Postage-$16.45; Training-$100.00; Utilities-$312.21; Office supplies-$99.97; Dues-$238.50.</t>
  </si>
  <si>
    <t>Clear off outstanding liability</t>
  </si>
  <si>
    <t>HIDALGO COUNTY WATER DIST. #3</t>
  </si>
  <si>
    <t>HIDALGO COUNTY WATER DIST. #2</t>
  </si>
  <si>
    <t>Flat water rate assessement</t>
  </si>
  <si>
    <t>Postage-$15.50; Utilities-$311.84; Office supplies-$69.74.</t>
  </si>
  <si>
    <t>Office supplies-$263.23; Dues-$100.00; Postage-$8.00.</t>
  </si>
  <si>
    <t>PLAINS CAPITAL</t>
  </si>
  <si>
    <t>Drft</t>
  </si>
  <si>
    <t>Letter of credit</t>
  </si>
  <si>
    <t>SENDERO ACQUISITIONS, LP</t>
  </si>
  <si>
    <t>ROW-condemnation support</t>
  </si>
  <si>
    <t>Bond interest-2013 bonds</t>
  </si>
  <si>
    <t>Bond principal-2013 bonds</t>
  </si>
  <si>
    <t>Type</t>
  </si>
  <si>
    <t>Ck No</t>
  </si>
  <si>
    <t>Name</t>
  </si>
  <si>
    <t>Description</t>
  </si>
  <si>
    <t>Amount</t>
  </si>
  <si>
    <t>Bond interest-2020 A&amp;B bonds</t>
  </si>
  <si>
    <t>A BETTER WATER SOLUTION Total</t>
  </si>
  <si>
    <t>A FAST DELIVERY Total</t>
  </si>
  <si>
    <t>ABC JANITORIAL &amp; FLOOR CARE, INC Total</t>
  </si>
  <si>
    <t>ADVANCE PUBLISHING LLC Total</t>
  </si>
  <si>
    <t>ASSURED GURANTY MUNICIPAL CORP. Total</t>
  </si>
  <si>
    <t>BARRON, ADLER, CLOUGH &amp; ODDO, LLP Total</t>
  </si>
  <si>
    <t>BENTLEY SYSTEMS, INC. Total</t>
  </si>
  <si>
    <t>BLANTON &amp; ASSOCIATES, INC. Total</t>
  </si>
  <si>
    <t>BLUE MARBLE GROUP Total</t>
  </si>
  <si>
    <t>BRACEWELL, LLP Total</t>
  </si>
  <si>
    <t>BURTON MCCUMBER &amp; LONGORIA, LLP Total</t>
  </si>
  <si>
    <t>C&amp;M ASSOCIATES Total</t>
  </si>
  <si>
    <t>CARPET EXPRESS Total</t>
  </si>
  <si>
    <t>CARSON MAP COMPANY, INC. Total</t>
  </si>
  <si>
    <t>CELIA GAONA Total</t>
  </si>
  <si>
    <t>CITY OF MCALLEN TAX OFFICE Total</t>
  </si>
  <si>
    <t>CITY OF PHARR Total</t>
  </si>
  <si>
    <t>COPYZONE Total</t>
  </si>
  <si>
    <t>DAHILL Total</t>
  </si>
  <si>
    <t>DAHILL OFFICE TECHNOLGY CORP. Total</t>
  </si>
  <si>
    <t>DCP MIDSTREAM SOUTH CENTRAL TEXAS Total</t>
  </si>
  <si>
    <t>DE SARO RODRIGUEZ, LLC Total</t>
  </si>
  <si>
    <t>DONNA IRRIGATION DISTRICT #1 Total</t>
  </si>
  <si>
    <t>ENVIORNMENTAL SYSTEMS RESEARCH INSTITUTE, INC. Total</t>
  </si>
  <si>
    <t>ERIC DAVILA Total</t>
  </si>
  <si>
    <t>ESCOBEDO &amp; CARDENAS, LLP Total</t>
  </si>
  <si>
    <t>FELIMON GAUNA JR Total</t>
  </si>
  <si>
    <t>FRANCISCO PARDO Total</t>
  </si>
  <si>
    <t>HIDALGO COUNTY WATER DIST. #2 Total</t>
  </si>
  <si>
    <t>HIDALGO COUNTY WATER DIST. #3 Total</t>
  </si>
  <si>
    <t>HILLTOP SECURITIES Total</t>
  </si>
  <si>
    <t>IBTTA Total</t>
  </si>
  <si>
    <t>INFO TECH Total</t>
  </si>
  <si>
    <t>IVONNE RODRIGUEZ Total</t>
  </si>
  <si>
    <t>JOSE ANGEL BAEZ Total</t>
  </si>
  <si>
    <t>JOSE CASTILLO Total</t>
  </si>
  <si>
    <t>JP MORGAN CHASE Total</t>
  </si>
  <si>
    <t>LIFTOFF, LLC Total</t>
  </si>
  <si>
    <t>MARIA ALANIZ Total</t>
  </si>
  <si>
    <t>MUNICIPAL ASSURANCE CORPORATION Total</t>
  </si>
  <si>
    <t>OFFICE DEPOT Total</t>
  </si>
  <si>
    <t>PABLO VILLARREAL Total</t>
  </si>
  <si>
    <t>PATHFINDER PUBLIC AFFAIRS Total</t>
  </si>
  <si>
    <t>PENA DESIGNS Total</t>
  </si>
  <si>
    <t>PILAR RODRIGUEZ Total</t>
  </si>
  <si>
    <t>PLAINS CAPITAL Total</t>
  </si>
  <si>
    <t>PLAINS CAPITAL-CREDIT CARD SERVICES Total</t>
  </si>
  <si>
    <t>RAMON NAVARRO Total</t>
  </si>
  <si>
    <t>RICARDO PEREZ Total</t>
  </si>
  <si>
    <t>RIO GRANDE VALLEY MOBILITY Total</t>
  </si>
  <si>
    <t>SAN MIGUEL LAWN CARE SERVICES Total</t>
  </si>
  <si>
    <t>SENDERO ACQUISITIONS, LP Total</t>
  </si>
  <si>
    <t>SHEPARD WALTON KING INSURANCE Total</t>
  </si>
  <si>
    <t>SHI GOVERNMENT SOLUTIONS Total</t>
  </si>
  <si>
    <t>SHULMAN, LOPEZ, HOFFER &amp; ADELSTEIN Total</t>
  </si>
  <si>
    <t>SOUTHERN COMPUTER WAREHOUSE Total</t>
  </si>
  <si>
    <t>SUPERIOR ALARMS Total</t>
  </si>
  <si>
    <t>TEXAS COMPTROLLEER OF PUBLIC ACCOUNTS Total</t>
  </si>
  <si>
    <t>THE HON COMPANY, LLC Total</t>
  </si>
  <si>
    <t>THE SLIDING DOOR COMPANY Total</t>
  </si>
  <si>
    <t>TML INTERGOV. RISK POOL Total</t>
  </si>
  <si>
    <t>TOP CUT LAWN CARE, INC. Total</t>
  </si>
  <si>
    <t>WILMINGTON TRUST Total</t>
  </si>
  <si>
    <t>XEROX CORPORATION Total</t>
  </si>
  <si>
    <t>Grand Total</t>
  </si>
  <si>
    <t>HIDALGO COUNTY REGIONAL MOBILITY AUTHORITY</t>
  </si>
  <si>
    <t xml:space="preserve"> 2020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</si>
</sst>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1" fillId="0" borderId="0" xfId="0" applyNumberFormat="1" applyFont="1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top"/>
    </xf>
    <xf numFmtId="43" fontId="1" fillId="0" borderId="0" xfId="0" applyNumberFormat="1" applyFont="1" applyBorder="1"/>
    <xf numFmtId="0" fontId="1" fillId="0" borderId="0" xfId="0" applyFont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14" fontId="3" fillId="0" borderId="0" xfId="0" applyNumberFormat="1" applyFont="1"/>
    <xf numFmtId="14" fontId="0" fillId="0" borderId="0" xfId="0" applyNumberFormat="1"/>
    <xf numFmtId="0" fontId="1" fillId="0" borderId="0" xfId="0" applyFont="1" applyAlignment="1"/>
    <xf numFmtId="43" fontId="0" fillId="0" borderId="0" xfId="0" applyNumberFormat="1"/>
    <xf numFmtId="0" fontId="5" fillId="0" borderId="0" xfId="0" applyFont="1"/>
    <xf numFmtId="0" fontId="6" fillId="0" borderId="0" xfId="0" applyNumberFormat="1" applyFont="1" applyFill="1" applyBorder="1" applyAlignment="1" applyProtection="1"/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EFCE-049A-4B7E-9E3B-09DEA4B19E40}">
  <dimension ref="A1:G401"/>
  <sheetViews>
    <sheetView tabSelected="1" zoomScaleNormal="100" workbookViewId="0">
      <selection activeCell="A2" sqref="A2"/>
    </sheetView>
  </sheetViews>
  <sheetFormatPr defaultRowHeight="14.4" outlineLevelRow="2" x14ac:dyDescent="0.3"/>
  <cols>
    <col min="1" max="1" width="12.33203125" bestFit="1" customWidth="1"/>
    <col min="2" max="2" width="6.109375" customWidth="1"/>
    <col min="3" max="3" width="6.5546875" customWidth="1"/>
    <col min="4" max="4" width="41.109375" customWidth="1"/>
    <col min="5" max="5" width="39.109375" customWidth="1"/>
    <col min="6" max="6" width="13.77734375" bestFit="1" customWidth="1"/>
    <col min="7" max="7" width="3.33203125" customWidth="1"/>
  </cols>
  <sheetData>
    <row r="1" spans="1:7" x14ac:dyDescent="0.3">
      <c r="A1" s="22" t="s">
        <v>220</v>
      </c>
      <c r="B1" s="23"/>
      <c r="C1" s="23"/>
      <c r="D1" s="23"/>
      <c r="E1" s="23"/>
      <c r="F1" s="23"/>
    </row>
    <row r="2" spans="1:7" x14ac:dyDescent="0.3">
      <c r="A2" s="22" t="s">
        <v>221</v>
      </c>
      <c r="B2" s="23"/>
      <c r="C2" s="23"/>
      <c r="D2" s="23"/>
      <c r="E2" s="23"/>
      <c r="F2" s="23"/>
    </row>
    <row r="4" spans="1:7" x14ac:dyDescent="0.3">
      <c r="A4" s="4" t="s">
        <v>0</v>
      </c>
      <c r="B4" s="16" t="s">
        <v>149</v>
      </c>
      <c r="C4" s="5" t="s">
        <v>150</v>
      </c>
      <c r="D4" s="4" t="s">
        <v>151</v>
      </c>
      <c r="E4" s="4" t="s">
        <v>152</v>
      </c>
      <c r="F4" s="6" t="s">
        <v>153</v>
      </c>
      <c r="G4" s="6"/>
    </row>
    <row r="5" spans="1:7" hidden="1" outlineLevel="2" x14ac:dyDescent="0.3">
      <c r="A5" s="1" t="s">
        <v>68</v>
      </c>
      <c r="B5" s="2" t="s">
        <v>16</v>
      </c>
      <c r="C5" s="2">
        <v>2392</v>
      </c>
      <c r="D5" s="2" t="s">
        <v>59</v>
      </c>
      <c r="E5" s="2" t="s">
        <v>28</v>
      </c>
      <c r="F5" s="3">
        <v>52</v>
      </c>
      <c r="G5" s="3"/>
    </row>
    <row r="6" spans="1:7" hidden="1" outlineLevel="2" x14ac:dyDescent="0.3">
      <c r="A6" s="1">
        <v>43950</v>
      </c>
      <c r="B6" s="2" t="s">
        <v>16</v>
      </c>
      <c r="C6" s="2">
        <v>2401</v>
      </c>
      <c r="D6" s="2" t="s">
        <v>59</v>
      </c>
      <c r="E6" s="2" t="s">
        <v>28</v>
      </c>
      <c r="F6" s="3">
        <v>52</v>
      </c>
      <c r="G6" s="3"/>
    </row>
    <row r="7" spans="1:7" hidden="1" outlineLevel="2" x14ac:dyDescent="0.3">
      <c r="A7" s="1">
        <v>43979</v>
      </c>
      <c r="B7" s="2" t="s">
        <v>16</v>
      </c>
      <c r="C7" s="2">
        <v>2410</v>
      </c>
      <c r="D7" s="2" t="s">
        <v>59</v>
      </c>
      <c r="E7" s="2" t="s">
        <v>28</v>
      </c>
      <c r="F7" s="3">
        <v>52</v>
      </c>
      <c r="G7" s="3"/>
    </row>
    <row r="8" spans="1:7" hidden="1" outlineLevel="2" x14ac:dyDescent="0.3">
      <c r="A8" s="1">
        <v>44007</v>
      </c>
      <c r="B8" s="2" t="s">
        <v>16</v>
      </c>
      <c r="C8" s="2">
        <v>2424</v>
      </c>
      <c r="D8" s="2" t="s">
        <v>59</v>
      </c>
      <c r="E8" s="2" t="s">
        <v>28</v>
      </c>
      <c r="F8" s="3">
        <v>52</v>
      </c>
      <c r="G8" s="3"/>
    </row>
    <row r="9" spans="1:7" hidden="1" outlineLevel="2" x14ac:dyDescent="0.3">
      <c r="A9" s="1">
        <v>44043</v>
      </c>
      <c r="B9" s="2" t="s">
        <v>16</v>
      </c>
      <c r="C9" s="2">
        <v>2431</v>
      </c>
      <c r="D9" s="2" t="s">
        <v>59</v>
      </c>
      <c r="E9" s="2" t="s">
        <v>28</v>
      </c>
      <c r="F9" s="3">
        <v>52</v>
      </c>
      <c r="G9" s="3"/>
    </row>
    <row r="10" spans="1:7" hidden="1" outlineLevel="2" x14ac:dyDescent="0.3">
      <c r="A10" s="1">
        <v>44069</v>
      </c>
      <c r="B10" s="2" t="s">
        <v>16</v>
      </c>
      <c r="C10" s="2">
        <v>2442</v>
      </c>
      <c r="D10" s="2" t="s">
        <v>59</v>
      </c>
      <c r="E10" s="2" t="s">
        <v>28</v>
      </c>
      <c r="F10" s="3">
        <v>52</v>
      </c>
      <c r="G10" s="3"/>
    </row>
    <row r="11" spans="1:7" hidden="1" outlineLevel="2" x14ac:dyDescent="0.3">
      <c r="A11" s="1">
        <v>44102</v>
      </c>
      <c r="B11" s="2" t="s">
        <v>16</v>
      </c>
      <c r="C11" s="12">
        <v>2450</v>
      </c>
      <c r="D11" s="2" t="s">
        <v>59</v>
      </c>
      <c r="E11" s="2" t="s">
        <v>28</v>
      </c>
      <c r="F11" s="3">
        <v>52</v>
      </c>
      <c r="G11" s="3"/>
    </row>
    <row r="12" spans="1:7" hidden="1" outlineLevel="2" x14ac:dyDescent="0.3">
      <c r="A12" s="14">
        <v>44133</v>
      </c>
      <c r="B12" s="2" t="s">
        <v>16</v>
      </c>
      <c r="C12" s="12">
        <v>2458</v>
      </c>
      <c r="D12" s="2" t="s">
        <v>59</v>
      </c>
      <c r="E12" s="2" t="s">
        <v>28</v>
      </c>
      <c r="F12" s="3">
        <v>52</v>
      </c>
      <c r="G12" s="3"/>
    </row>
    <row r="13" spans="1:7" hidden="1" outlineLevel="2" x14ac:dyDescent="0.3">
      <c r="A13" s="14">
        <v>44155</v>
      </c>
      <c r="B13" s="2" t="s">
        <v>16</v>
      </c>
      <c r="C13" s="12">
        <v>2466</v>
      </c>
      <c r="D13" s="2" t="s">
        <v>59</v>
      </c>
      <c r="E13" s="2" t="s">
        <v>28</v>
      </c>
      <c r="F13" s="3">
        <v>52</v>
      </c>
      <c r="G13" s="3"/>
    </row>
    <row r="14" spans="1:7" hidden="1" outlineLevel="2" x14ac:dyDescent="0.3">
      <c r="A14" s="14">
        <v>44182</v>
      </c>
      <c r="B14" s="2" t="s">
        <v>16</v>
      </c>
      <c r="C14" s="2">
        <v>2472</v>
      </c>
      <c r="D14" s="2" t="s">
        <v>59</v>
      </c>
      <c r="E14" s="2" t="s">
        <v>28</v>
      </c>
      <c r="F14" s="3">
        <v>52</v>
      </c>
      <c r="G14" s="3"/>
    </row>
    <row r="15" spans="1:7" hidden="1" outlineLevel="2" x14ac:dyDescent="0.3">
      <c r="A15" s="1">
        <v>43860</v>
      </c>
      <c r="B15" s="2" t="s">
        <v>16</v>
      </c>
      <c r="C15" s="8">
        <v>2370</v>
      </c>
      <c r="D15" s="2" t="s">
        <v>59</v>
      </c>
      <c r="E15" s="2" t="s">
        <v>28</v>
      </c>
      <c r="F15" s="3">
        <v>52</v>
      </c>
      <c r="G15" s="3"/>
    </row>
    <row r="16" spans="1:7" hidden="1" outlineLevel="2" x14ac:dyDescent="0.3">
      <c r="A16" s="1">
        <v>43888</v>
      </c>
      <c r="B16" s="2" t="s">
        <v>16</v>
      </c>
      <c r="C16" s="2">
        <v>2379</v>
      </c>
      <c r="D16" s="2" t="s">
        <v>59</v>
      </c>
      <c r="E16" s="2" t="s">
        <v>28</v>
      </c>
      <c r="F16" s="3">
        <v>52</v>
      </c>
      <c r="G16" s="3"/>
    </row>
    <row r="17" spans="1:7" outlineLevel="1" collapsed="1" x14ac:dyDescent="0.3">
      <c r="A17" s="1"/>
      <c r="B17" s="2"/>
      <c r="C17" s="2"/>
      <c r="D17" s="18" t="s">
        <v>155</v>
      </c>
      <c r="E17" s="2"/>
      <c r="F17" s="3">
        <f>SUBTOTAL(9,F5:F16)</f>
        <v>624</v>
      </c>
      <c r="G17" s="3"/>
    </row>
    <row r="18" spans="1:7" hidden="1" outlineLevel="2" x14ac:dyDescent="0.3">
      <c r="A18" s="1">
        <v>43860</v>
      </c>
      <c r="B18" s="2" t="s">
        <v>16</v>
      </c>
      <c r="C18" s="8">
        <v>2371</v>
      </c>
      <c r="D18" s="8" t="s">
        <v>8</v>
      </c>
      <c r="E18" s="2" t="s">
        <v>17</v>
      </c>
      <c r="F18" s="3">
        <v>126</v>
      </c>
      <c r="G18" s="3"/>
    </row>
    <row r="19" spans="1:7" hidden="1" outlineLevel="2" x14ac:dyDescent="0.3">
      <c r="A19" s="1">
        <v>43888</v>
      </c>
      <c r="B19" s="2" t="s">
        <v>16</v>
      </c>
      <c r="C19" s="2">
        <v>2380</v>
      </c>
      <c r="D19" s="8" t="s">
        <v>8</v>
      </c>
      <c r="E19" s="2" t="s">
        <v>17</v>
      </c>
      <c r="F19" s="3">
        <v>116.5</v>
      </c>
      <c r="G19" s="3"/>
    </row>
    <row r="20" spans="1:7" hidden="1" outlineLevel="2" x14ac:dyDescent="0.3">
      <c r="A20" s="1" t="s">
        <v>68</v>
      </c>
      <c r="B20" s="2" t="s">
        <v>16</v>
      </c>
      <c r="C20" s="2">
        <v>2393</v>
      </c>
      <c r="D20" s="2" t="s">
        <v>8</v>
      </c>
      <c r="E20" s="2" t="s">
        <v>17</v>
      </c>
      <c r="F20" s="3">
        <v>101.5</v>
      </c>
      <c r="G20" s="3"/>
    </row>
    <row r="21" spans="1:7" hidden="1" outlineLevel="2" x14ac:dyDescent="0.3">
      <c r="A21" s="1">
        <v>43950</v>
      </c>
      <c r="B21" s="2" t="s">
        <v>16</v>
      </c>
      <c r="C21" s="2">
        <v>2402</v>
      </c>
      <c r="D21" s="2" t="s">
        <v>8</v>
      </c>
      <c r="E21" s="2" t="s">
        <v>17</v>
      </c>
      <c r="F21" s="3">
        <v>157</v>
      </c>
      <c r="G21" s="3"/>
    </row>
    <row r="22" spans="1:7" hidden="1" outlineLevel="2" x14ac:dyDescent="0.3">
      <c r="A22" s="1">
        <v>43979</v>
      </c>
      <c r="B22" s="2" t="s">
        <v>16</v>
      </c>
      <c r="C22" s="2">
        <v>2411</v>
      </c>
      <c r="D22" s="2" t="s">
        <v>8</v>
      </c>
      <c r="E22" s="2" t="s">
        <v>17</v>
      </c>
      <c r="F22" s="3">
        <v>117.75</v>
      </c>
      <c r="G22" s="3"/>
    </row>
    <row r="23" spans="1:7" hidden="1" outlineLevel="2" x14ac:dyDescent="0.3">
      <c r="A23" s="1">
        <v>44007</v>
      </c>
      <c r="B23" s="2" t="s">
        <v>16</v>
      </c>
      <c r="C23" s="2">
        <v>2425</v>
      </c>
      <c r="D23" s="2" t="s">
        <v>8</v>
      </c>
      <c r="E23" s="2" t="s">
        <v>17</v>
      </c>
      <c r="F23" s="3">
        <v>117</v>
      </c>
      <c r="G23" s="3"/>
    </row>
    <row r="24" spans="1:7" hidden="1" outlineLevel="2" x14ac:dyDescent="0.3">
      <c r="A24" s="1">
        <v>44043</v>
      </c>
      <c r="B24" s="2" t="s">
        <v>16</v>
      </c>
      <c r="C24" s="2">
        <v>2432</v>
      </c>
      <c r="D24" s="2" t="s">
        <v>8</v>
      </c>
      <c r="E24" s="2" t="s">
        <v>17</v>
      </c>
      <c r="F24" s="3">
        <v>298.2</v>
      </c>
      <c r="G24" s="3"/>
    </row>
    <row r="25" spans="1:7" hidden="1" outlineLevel="2" x14ac:dyDescent="0.3">
      <c r="A25" s="1">
        <v>44069</v>
      </c>
      <c r="B25" s="2" t="s">
        <v>16</v>
      </c>
      <c r="C25" s="2">
        <v>2443</v>
      </c>
      <c r="D25" s="2" t="s">
        <v>8</v>
      </c>
      <c r="E25" s="2" t="s">
        <v>17</v>
      </c>
      <c r="F25" s="3">
        <v>132.75</v>
      </c>
      <c r="G25" s="3"/>
    </row>
    <row r="26" spans="1:7" hidden="1" outlineLevel="2" x14ac:dyDescent="0.3">
      <c r="A26" s="1">
        <v>44102</v>
      </c>
      <c r="B26" s="2" t="s">
        <v>16</v>
      </c>
      <c r="C26" s="12">
        <v>2451</v>
      </c>
      <c r="D26" s="2" t="s">
        <v>8</v>
      </c>
      <c r="E26" s="2" t="s">
        <v>17</v>
      </c>
      <c r="F26" s="3">
        <v>117.75</v>
      </c>
      <c r="G26" s="3"/>
    </row>
    <row r="27" spans="1:7" hidden="1" outlineLevel="2" x14ac:dyDescent="0.3">
      <c r="A27" s="14">
        <v>44133</v>
      </c>
      <c r="B27" s="2" t="s">
        <v>16</v>
      </c>
      <c r="C27" s="12">
        <v>2459</v>
      </c>
      <c r="D27" s="2" t="s">
        <v>8</v>
      </c>
      <c r="E27" s="2" t="s">
        <v>17</v>
      </c>
      <c r="F27" s="3">
        <v>157</v>
      </c>
      <c r="G27" s="3"/>
    </row>
    <row r="28" spans="1:7" hidden="1" outlineLevel="2" x14ac:dyDescent="0.3">
      <c r="A28" s="14">
        <v>44155</v>
      </c>
      <c r="B28" s="2" t="s">
        <v>16</v>
      </c>
      <c r="C28" s="12">
        <v>2467</v>
      </c>
      <c r="D28" s="2" t="s">
        <v>8</v>
      </c>
      <c r="E28" s="2" t="s">
        <v>17</v>
      </c>
      <c r="F28" s="3">
        <v>117.75</v>
      </c>
      <c r="G28" s="3"/>
    </row>
    <row r="29" spans="1:7" hidden="1" outlineLevel="2" x14ac:dyDescent="0.3">
      <c r="A29" s="14">
        <v>44182</v>
      </c>
      <c r="B29" s="2" t="s">
        <v>16</v>
      </c>
      <c r="C29" s="2">
        <v>2473</v>
      </c>
      <c r="D29" s="2" t="s">
        <v>8</v>
      </c>
      <c r="E29" s="2" t="s">
        <v>17</v>
      </c>
      <c r="F29" s="3">
        <v>179.5</v>
      </c>
      <c r="G29" s="3"/>
    </row>
    <row r="30" spans="1:7" outlineLevel="1" collapsed="1" x14ac:dyDescent="0.3">
      <c r="A30" s="14"/>
      <c r="B30" s="2"/>
      <c r="C30" s="2"/>
      <c r="D30" s="18" t="s">
        <v>156</v>
      </c>
      <c r="E30" s="2"/>
      <c r="F30" s="3">
        <f>SUBTOTAL(9,F18:F29)</f>
        <v>1738.7</v>
      </c>
      <c r="G30" s="3"/>
    </row>
    <row r="31" spans="1:7" hidden="1" outlineLevel="2" x14ac:dyDescent="0.3">
      <c r="A31" s="1" t="s">
        <v>69</v>
      </c>
      <c r="B31" s="2" t="s">
        <v>4</v>
      </c>
      <c r="C31" s="2"/>
      <c r="D31" s="2" t="s">
        <v>65</v>
      </c>
      <c r="E31" s="2" t="s">
        <v>72</v>
      </c>
      <c r="F31" s="3">
        <v>199</v>
      </c>
      <c r="G31" s="3"/>
    </row>
    <row r="32" spans="1:7" outlineLevel="1" collapsed="1" x14ac:dyDescent="0.3">
      <c r="A32" s="1"/>
      <c r="B32" s="2"/>
      <c r="C32" s="2"/>
      <c r="D32" s="18" t="s">
        <v>157</v>
      </c>
      <c r="E32" s="2"/>
      <c r="F32" s="3">
        <f>SUBTOTAL(9,F31:F31)</f>
        <v>199</v>
      </c>
      <c r="G32" s="3"/>
    </row>
    <row r="33" spans="1:7" hidden="1" outlineLevel="2" x14ac:dyDescent="0.3">
      <c r="A33" s="1">
        <v>44069</v>
      </c>
      <c r="B33" s="2" t="s">
        <v>16</v>
      </c>
      <c r="C33" s="2">
        <v>2444</v>
      </c>
      <c r="D33" s="2" t="s">
        <v>104</v>
      </c>
      <c r="E33" s="2" t="s">
        <v>105</v>
      </c>
      <c r="F33" s="3">
        <v>204.75</v>
      </c>
      <c r="G33" s="3"/>
    </row>
    <row r="34" spans="1:7" outlineLevel="1" collapsed="1" x14ac:dyDescent="0.3">
      <c r="A34" s="1"/>
      <c r="B34" s="2"/>
      <c r="C34" s="2"/>
      <c r="D34" s="18" t="s">
        <v>158</v>
      </c>
      <c r="E34" s="2"/>
      <c r="F34" s="3">
        <f>SUBTOTAL(9,F33:F33)</f>
        <v>204.75</v>
      </c>
      <c r="G34" s="3"/>
    </row>
    <row r="35" spans="1:7" hidden="1" outlineLevel="2" x14ac:dyDescent="0.3">
      <c r="A35" s="14">
        <v>44103</v>
      </c>
      <c r="B35" s="2" t="s">
        <v>4</v>
      </c>
      <c r="C35" s="12"/>
      <c r="D35" s="2" t="s">
        <v>128</v>
      </c>
      <c r="E35" s="2" t="s">
        <v>129</v>
      </c>
      <c r="F35" s="3">
        <v>115322.13</v>
      </c>
      <c r="G35" s="3"/>
    </row>
    <row r="36" spans="1:7" outlineLevel="1" collapsed="1" x14ac:dyDescent="0.3">
      <c r="A36" s="14"/>
      <c r="B36" s="2"/>
      <c r="C36" s="12"/>
      <c r="D36" s="18" t="s">
        <v>159</v>
      </c>
      <c r="E36" s="2"/>
      <c r="F36" s="3">
        <f>SUBTOTAL(9,F35:F35)</f>
        <v>115322.13</v>
      </c>
      <c r="G36" s="3"/>
    </row>
    <row r="37" spans="1:7" hidden="1" outlineLevel="2" x14ac:dyDescent="0.3">
      <c r="A37" s="1">
        <v>43860</v>
      </c>
      <c r="B37" s="2" t="s">
        <v>4</v>
      </c>
      <c r="C37" s="2"/>
      <c r="D37" s="2" t="s">
        <v>3</v>
      </c>
      <c r="E37" s="2" t="s">
        <v>7</v>
      </c>
      <c r="F37" s="3">
        <v>258.26</v>
      </c>
      <c r="G37" s="3"/>
    </row>
    <row r="38" spans="1:7" hidden="1" outlineLevel="2" x14ac:dyDescent="0.3">
      <c r="A38" s="1">
        <v>43860</v>
      </c>
      <c r="B38" s="2" t="s">
        <v>4</v>
      </c>
      <c r="C38" s="2"/>
      <c r="D38" s="2" t="s">
        <v>3</v>
      </c>
      <c r="E38" s="2" t="s">
        <v>7</v>
      </c>
      <c r="F38" s="3">
        <v>22576.400000000001</v>
      </c>
      <c r="G38" s="3"/>
    </row>
    <row r="39" spans="1:7" hidden="1" outlineLevel="2" x14ac:dyDescent="0.3">
      <c r="A39" s="1">
        <v>43887</v>
      </c>
      <c r="B39" s="2" t="s">
        <v>4</v>
      </c>
      <c r="C39" s="2"/>
      <c r="D39" s="2" t="s">
        <v>3</v>
      </c>
      <c r="E39" s="2" t="s">
        <v>7</v>
      </c>
      <c r="F39" s="3">
        <v>21000.47</v>
      </c>
      <c r="G39" s="3"/>
    </row>
    <row r="40" spans="1:7" hidden="1" outlineLevel="2" x14ac:dyDescent="0.3">
      <c r="A40" s="1">
        <v>43887</v>
      </c>
      <c r="B40" s="2" t="s">
        <v>4</v>
      </c>
      <c r="C40" s="2"/>
      <c r="D40" s="2" t="s">
        <v>3</v>
      </c>
      <c r="E40" s="2" t="s">
        <v>7</v>
      </c>
      <c r="F40" s="3">
        <v>240.22</v>
      </c>
      <c r="G40" s="3"/>
    </row>
    <row r="41" spans="1:7" hidden="1" outlineLevel="2" x14ac:dyDescent="0.3">
      <c r="A41" s="1" t="s">
        <v>69</v>
      </c>
      <c r="B41" s="2" t="s">
        <v>4</v>
      </c>
      <c r="C41" s="2"/>
      <c r="D41" s="2" t="s">
        <v>3</v>
      </c>
      <c r="E41" s="2" t="s">
        <v>7</v>
      </c>
      <c r="F41" s="3">
        <v>257.55</v>
      </c>
      <c r="G41" s="3"/>
    </row>
    <row r="42" spans="1:7" hidden="1" outlineLevel="2" x14ac:dyDescent="0.3">
      <c r="A42" s="1" t="s">
        <v>69</v>
      </c>
      <c r="B42" s="2" t="s">
        <v>4</v>
      </c>
      <c r="C42" s="2"/>
      <c r="D42" s="2" t="s">
        <v>3</v>
      </c>
      <c r="E42" s="2" t="s">
        <v>7</v>
      </c>
      <c r="F42" s="3">
        <v>22514.720000000001</v>
      </c>
      <c r="G42" s="3"/>
    </row>
    <row r="43" spans="1:7" hidden="1" outlineLevel="2" x14ac:dyDescent="0.3">
      <c r="A43" s="1">
        <v>43951</v>
      </c>
      <c r="B43" s="2" t="s">
        <v>4</v>
      </c>
      <c r="C43" s="2"/>
      <c r="D43" s="2" t="s">
        <v>3</v>
      </c>
      <c r="E43" s="2" t="s">
        <v>7</v>
      </c>
      <c r="F43" s="3">
        <v>21788.44</v>
      </c>
      <c r="G43" s="3"/>
    </row>
    <row r="44" spans="1:7" hidden="1" outlineLevel="2" x14ac:dyDescent="0.3">
      <c r="A44" s="1">
        <v>43951</v>
      </c>
      <c r="B44" s="2" t="s">
        <v>4</v>
      </c>
      <c r="C44" s="2"/>
      <c r="D44" s="2" t="s">
        <v>3</v>
      </c>
      <c r="E44" s="2" t="s">
        <v>7</v>
      </c>
      <c r="F44" s="3">
        <v>249.24</v>
      </c>
      <c r="G44" s="3"/>
    </row>
    <row r="45" spans="1:7" hidden="1" outlineLevel="2" x14ac:dyDescent="0.3">
      <c r="A45" s="1">
        <v>43978</v>
      </c>
      <c r="B45" s="2" t="s">
        <v>4</v>
      </c>
      <c r="C45" s="2"/>
      <c r="D45" s="2" t="s">
        <v>3</v>
      </c>
      <c r="E45" s="2" t="s">
        <v>7</v>
      </c>
      <c r="F45" s="3">
        <v>22514.720000000001</v>
      </c>
      <c r="G45" s="3"/>
    </row>
    <row r="46" spans="1:7" hidden="1" outlineLevel="2" x14ac:dyDescent="0.3">
      <c r="A46" s="1">
        <v>43978</v>
      </c>
      <c r="B46" s="2" t="s">
        <v>4</v>
      </c>
      <c r="C46" s="2"/>
      <c r="D46" s="2" t="s">
        <v>3</v>
      </c>
      <c r="E46" s="2" t="s">
        <v>7</v>
      </c>
      <c r="F46" s="3">
        <v>257.55</v>
      </c>
      <c r="G46" s="3"/>
    </row>
    <row r="47" spans="1:7" hidden="1" outlineLevel="2" x14ac:dyDescent="0.3">
      <c r="A47" s="1">
        <v>44013</v>
      </c>
      <c r="B47" s="2" t="s">
        <v>4</v>
      </c>
      <c r="C47" s="2"/>
      <c r="D47" s="2" t="s">
        <v>3</v>
      </c>
      <c r="E47" s="2" t="s">
        <v>7</v>
      </c>
      <c r="F47" s="3">
        <v>21788.44</v>
      </c>
      <c r="G47" s="3"/>
    </row>
    <row r="48" spans="1:7" hidden="1" outlineLevel="2" x14ac:dyDescent="0.3">
      <c r="A48" s="1">
        <v>44013</v>
      </c>
      <c r="B48" s="2" t="s">
        <v>4</v>
      </c>
      <c r="C48" s="2"/>
      <c r="D48" s="2" t="s">
        <v>3</v>
      </c>
      <c r="E48" s="2" t="s">
        <v>7</v>
      </c>
      <c r="F48" s="3">
        <v>249.24</v>
      </c>
      <c r="G48" s="3"/>
    </row>
    <row r="49" spans="1:7" hidden="1" outlineLevel="2" x14ac:dyDescent="0.3">
      <c r="A49" s="1">
        <v>44041</v>
      </c>
      <c r="B49" s="2" t="s">
        <v>4</v>
      </c>
      <c r="C49" s="2"/>
      <c r="D49" s="2" t="s">
        <v>3</v>
      </c>
      <c r="E49" s="2" t="s">
        <v>7</v>
      </c>
      <c r="F49" s="3">
        <v>22514.720000000001</v>
      </c>
      <c r="G49" s="2"/>
    </row>
    <row r="50" spans="1:7" hidden="1" outlineLevel="2" x14ac:dyDescent="0.3">
      <c r="A50" s="1">
        <v>44041</v>
      </c>
      <c r="B50" s="2" t="s">
        <v>4</v>
      </c>
      <c r="C50" s="2"/>
      <c r="D50" s="2" t="s">
        <v>3</v>
      </c>
      <c r="E50" s="2" t="s">
        <v>7</v>
      </c>
      <c r="F50" s="3">
        <v>257.55</v>
      </c>
      <c r="G50" s="3"/>
    </row>
    <row r="51" spans="1:7" hidden="1" outlineLevel="2" x14ac:dyDescent="0.3">
      <c r="A51" s="1">
        <v>44069</v>
      </c>
      <c r="B51" s="2" t="s">
        <v>4</v>
      </c>
      <c r="C51" s="2"/>
      <c r="D51" s="2" t="s">
        <v>3</v>
      </c>
      <c r="E51" s="2" t="s">
        <v>7</v>
      </c>
      <c r="F51" s="3">
        <v>22514.720000000001</v>
      </c>
      <c r="G51" s="3"/>
    </row>
    <row r="52" spans="1:7" hidden="1" outlineLevel="2" x14ac:dyDescent="0.3">
      <c r="A52" s="1">
        <v>44069</v>
      </c>
      <c r="B52" s="2" t="s">
        <v>4</v>
      </c>
      <c r="C52" s="2"/>
      <c r="D52" s="2" t="s">
        <v>3</v>
      </c>
      <c r="E52" s="2" t="s">
        <v>7</v>
      </c>
      <c r="F52" s="3">
        <v>257.55</v>
      </c>
      <c r="G52" s="3"/>
    </row>
    <row r="53" spans="1:7" hidden="1" outlineLevel="2" x14ac:dyDescent="0.3">
      <c r="A53" s="1">
        <v>44098</v>
      </c>
      <c r="B53" s="2" t="s">
        <v>4</v>
      </c>
      <c r="C53" s="2"/>
      <c r="D53" s="2" t="s">
        <v>3</v>
      </c>
      <c r="E53" s="2" t="s">
        <v>7</v>
      </c>
      <c r="F53" s="3">
        <v>21788.44</v>
      </c>
      <c r="G53" s="3"/>
    </row>
    <row r="54" spans="1:7" hidden="1" outlineLevel="2" x14ac:dyDescent="0.3">
      <c r="A54" s="1">
        <v>44098</v>
      </c>
      <c r="B54" s="2" t="s">
        <v>4</v>
      </c>
      <c r="C54" s="2"/>
      <c r="D54" s="2" t="s">
        <v>3</v>
      </c>
      <c r="E54" s="2" t="s">
        <v>7</v>
      </c>
      <c r="F54" s="3">
        <v>249.24</v>
      </c>
      <c r="G54" s="3"/>
    </row>
    <row r="55" spans="1:7" hidden="1" outlineLevel="2" x14ac:dyDescent="0.3">
      <c r="A55" s="14">
        <v>44125</v>
      </c>
      <c r="B55" s="2" t="s">
        <v>4</v>
      </c>
      <c r="C55" s="2"/>
      <c r="D55" s="2" t="s">
        <v>3</v>
      </c>
      <c r="E55" s="2" t="s">
        <v>7</v>
      </c>
      <c r="F55" s="3">
        <v>15251.91</v>
      </c>
      <c r="G55" s="3"/>
    </row>
    <row r="56" spans="1:7" hidden="1" outlineLevel="2" x14ac:dyDescent="0.3">
      <c r="A56" s="14">
        <v>44125</v>
      </c>
      <c r="B56" s="2" t="s">
        <v>4</v>
      </c>
      <c r="C56" s="2"/>
      <c r="D56" s="2" t="s">
        <v>3</v>
      </c>
      <c r="E56" s="2" t="s">
        <v>7</v>
      </c>
      <c r="F56" s="3">
        <v>174.47</v>
      </c>
      <c r="G56" s="3"/>
    </row>
    <row r="57" spans="1:7" hidden="1" outlineLevel="2" x14ac:dyDescent="0.3">
      <c r="A57" s="14">
        <v>44125</v>
      </c>
      <c r="B57" s="2" t="s">
        <v>4</v>
      </c>
      <c r="C57" s="2"/>
      <c r="D57" s="2" t="s">
        <v>3</v>
      </c>
      <c r="E57" s="12" t="s">
        <v>136</v>
      </c>
      <c r="F57" s="3">
        <v>5377193.3300000001</v>
      </c>
      <c r="G57" s="3"/>
    </row>
    <row r="58" spans="1:7" outlineLevel="1" collapsed="1" x14ac:dyDescent="0.3">
      <c r="A58" s="14"/>
      <c r="B58" s="2"/>
      <c r="C58" s="2"/>
      <c r="D58" s="18" t="s">
        <v>160</v>
      </c>
      <c r="E58" s="12"/>
      <c r="F58" s="3">
        <f>SUBTOTAL(9,F37:F57)</f>
        <v>5593897.1799999997</v>
      </c>
      <c r="G58" s="3"/>
    </row>
    <row r="59" spans="1:7" hidden="1" outlineLevel="2" x14ac:dyDescent="0.3">
      <c r="A59" s="1">
        <v>43979</v>
      </c>
      <c r="B59" s="2" t="s">
        <v>16</v>
      </c>
      <c r="C59" s="2">
        <v>2412</v>
      </c>
      <c r="D59" s="2" t="s">
        <v>83</v>
      </c>
      <c r="E59" s="2" t="s">
        <v>86</v>
      </c>
      <c r="F59" s="3">
        <v>4112.8100000000004</v>
      </c>
      <c r="G59" s="3"/>
    </row>
    <row r="60" spans="1:7" outlineLevel="1" collapsed="1" x14ac:dyDescent="0.3">
      <c r="A60" s="1"/>
      <c r="B60" s="2"/>
      <c r="C60" s="2"/>
      <c r="D60" s="18" t="s">
        <v>161</v>
      </c>
      <c r="E60" s="2"/>
      <c r="F60" s="3">
        <f>SUBTOTAL(9,F59:F59)</f>
        <v>4112.8100000000004</v>
      </c>
      <c r="G60" s="3"/>
    </row>
    <row r="61" spans="1:7" hidden="1" outlineLevel="2" x14ac:dyDescent="0.3">
      <c r="A61" s="1">
        <v>43860</v>
      </c>
      <c r="B61" s="2" t="s">
        <v>4</v>
      </c>
      <c r="C61" s="2"/>
      <c r="D61" s="2" t="s">
        <v>2</v>
      </c>
      <c r="E61" s="2" t="s">
        <v>5</v>
      </c>
      <c r="F61" s="3">
        <v>10531.14</v>
      </c>
      <c r="G61" s="3"/>
    </row>
    <row r="62" spans="1:7" hidden="1" outlineLevel="2" x14ac:dyDescent="0.3">
      <c r="A62" s="1">
        <v>43887</v>
      </c>
      <c r="B62" s="2" t="s">
        <v>4</v>
      </c>
      <c r="C62" s="2"/>
      <c r="D62" s="2" t="s">
        <v>2</v>
      </c>
      <c r="E62" s="2" t="s">
        <v>5</v>
      </c>
      <c r="F62" s="3">
        <v>13483.14</v>
      </c>
      <c r="G62" s="3"/>
    </row>
    <row r="63" spans="1:7" hidden="1" outlineLevel="2" x14ac:dyDescent="0.3">
      <c r="A63" s="1" t="s">
        <v>69</v>
      </c>
      <c r="B63" s="2" t="s">
        <v>4</v>
      </c>
      <c r="C63" s="2"/>
      <c r="D63" s="2" t="s">
        <v>2</v>
      </c>
      <c r="E63" s="2" t="s">
        <v>5</v>
      </c>
      <c r="F63" s="3">
        <v>11628.38</v>
      </c>
      <c r="G63" s="3"/>
    </row>
    <row r="64" spans="1:7" hidden="1" outlineLevel="2" x14ac:dyDescent="0.3">
      <c r="A64" s="1">
        <v>43951</v>
      </c>
      <c r="B64" s="2" t="s">
        <v>4</v>
      </c>
      <c r="C64" s="2"/>
      <c r="D64" s="2" t="s">
        <v>2</v>
      </c>
      <c r="E64" s="2" t="s">
        <v>5</v>
      </c>
      <c r="F64" s="3">
        <v>5539.88</v>
      </c>
      <c r="G64" s="3"/>
    </row>
    <row r="65" spans="1:7" hidden="1" outlineLevel="2" x14ac:dyDescent="0.3">
      <c r="A65" s="1">
        <v>43978</v>
      </c>
      <c r="B65" s="2" t="s">
        <v>4</v>
      </c>
      <c r="C65" s="2"/>
      <c r="D65" s="2" t="s">
        <v>2</v>
      </c>
      <c r="E65" s="2" t="s">
        <v>5</v>
      </c>
      <c r="F65" s="3">
        <v>15017.17</v>
      </c>
      <c r="G65" s="3"/>
    </row>
    <row r="66" spans="1:7" hidden="1" outlineLevel="2" x14ac:dyDescent="0.3">
      <c r="A66" s="1">
        <v>44007</v>
      </c>
      <c r="B66" s="2" t="s">
        <v>4</v>
      </c>
      <c r="C66" s="2"/>
      <c r="D66" s="2" t="s">
        <v>2</v>
      </c>
      <c r="E66" s="2" t="s">
        <v>5</v>
      </c>
      <c r="F66" s="3">
        <v>27011.83</v>
      </c>
      <c r="G66" s="3"/>
    </row>
    <row r="67" spans="1:7" hidden="1" outlineLevel="2" x14ac:dyDescent="0.3">
      <c r="A67" s="1">
        <v>44041</v>
      </c>
      <c r="B67" s="2" t="s">
        <v>4</v>
      </c>
      <c r="C67" s="2"/>
      <c r="D67" s="2" t="s">
        <v>2</v>
      </c>
      <c r="E67" s="2" t="s">
        <v>5</v>
      </c>
      <c r="F67" s="3">
        <v>15728.87</v>
      </c>
      <c r="G67" s="3"/>
    </row>
    <row r="68" spans="1:7" hidden="1" outlineLevel="2" x14ac:dyDescent="0.3">
      <c r="A68" s="1">
        <v>44069</v>
      </c>
      <c r="B68" s="2" t="s">
        <v>4</v>
      </c>
      <c r="C68" s="2"/>
      <c r="D68" s="2" t="s">
        <v>2</v>
      </c>
      <c r="E68" s="2" t="s">
        <v>5</v>
      </c>
      <c r="F68" s="3">
        <v>11372.42</v>
      </c>
      <c r="G68" s="3"/>
    </row>
    <row r="69" spans="1:7" hidden="1" outlineLevel="2" x14ac:dyDescent="0.3">
      <c r="A69" s="1">
        <v>44098</v>
      </c>
      <c r="B69" s="2" t="s">
        <v>4</v>
      </c>
      <c r="C69" s="2"/>
      <c r="D69" s="2" t="s">
        <v>2</v>
      </c>
      <c r="E69" s="2" t="s">
        <v>5</v>
      </c>
      <c r="F69" s="3">
        <v>6526.43</v>
      </c>
      <c r="G69" s="3"/>
    </row>
    <row r="70" spans="1:7" hidden="1" outlineLevel="2" x14ac:dyDescent="0.3">
      <c r="A70" s="14">
        <v>44132</v>
      </c>
      <c r="B70" s="2" t="s">
        <v>4</v>
      </c>
      <c r="C70" s="2"/>
      <c r="D70" s="2" t="s">
        <v>2</v>
      </c>
      <c r="E70" s="2" t="s">
        <v>5</v>
      </c>
      <c r="F70" s="3">
        <v>3259.5</v>
      </c>
      <c r="G70" s="3"/>
    </row>
    <row r="71" spans="1:7" hidden="1" outlineLevel="2" x14ac:dyDescent="0.3">
      <c r="A71" s="14">
        <v>44158</v>
      </c>
      <c r="B71" s="2" t="s">
        <v>4</v>
      </c>
      <c r="C71" s="2"/>
      <c r="D71" s="2" t="s">
        <v>2</v>
      </c>
      <c r="E71" s="2" t="s">
        <v>5</v>
      </c>
      <c r="F71" s="3">
        <v>6898.4</v>
      </c>
      <c r="G71" s="3"/>
    </row>
    <row r="72" spans="1:7" hidden="1" outlineLevel="2" x14ac:dyDescent="0.3">
      <c r="A72" s="15">
        <v>44183</v>
      </c>
      <c r="B72" s="2" t="s">
        <v>4</v>
      </c>
      <c r="C72" s="2"/>
      <c r="D72" s="2" t="s">
        <v>2</v>
      </c>
      <c r="E72" s="2" t="s">
        <v>5</v>
      </c>
      <c r="F72" s="3">
        <v>3613.45</v>
      </c>
      <c r="G72" s="3"/>
    </row>
    <row r="73" spans="1:7" outlineLevel="1" collapsed="1" x14ac:dyDescent="0.3">
      <c r="A73" s="15"/>
      <c r="B73" s="2"/>
      <c r="C73" s="2"/>
      <c r="D73" s="18" t="s">
        <v>162</v>
      </c>
      <c r="E73" s="2"/>
      <c r="F73" s="3">
        <f>SUBTOTAL(9,F61:F72)</f>
        <v>130610.60999999997</v>
      </c>
      <c r="G73" s="3"/>
    </row>
    <row r="74" spans="1:7" hidden="1" outlineLevel="2" x14ac:dyDescent="0.3">
      <c r="A74" s="1">
        <v>43979</v>
      </c>
      <c r="B74" s="2" t="s">
        <v>16</v>
      </c>
      <c r="C74" s="2">
        <v>2413</v>
      </c>
      <c r="D74" s="2" t="s">
        <v>84</v>
      </c>
      <c r="E74" s="2" t="s">
        <v>86</v>
      </c>
      <c r="F74" s="3">
        <v>220</v>
      </c>
      <c r="G74" s="3"/>
    </row>
    <row r="75" spans="1:7" outlineLevel="1" collapsed="1" x14ac:dyDescent="0.3">
      <c r="A75" s="1"/>
      <c r="B75" s="2"/>
      <c r="C75" s="2"/>
      <c r="D75" s="18" t="s">
        <v>163</v>
      </c>
      <c r="E75" s="2"/>
      <c r="F75" s="3">
        <f>SUBTOTAL(9,F74:F74)</f>
        <v>220</v>
      </c>
      <c r="G75" s="3"/>
    </row>
    <row r="76" spans="1:7" hidden="1" outlineLevel="2" x14ac:dyDescent="0.3">
      <c r="A76" s="1">
        <v>43861</v>
      </c>
      <c r="B76" s="2" t="s">
        <v>4</v>
      </c>
      <c r="C76" s="2"/>
      <c r="D76" s="2" t="s">
        <v>1</v>
      </c>
      <c r="E76" s="2" t="s">
        <v>25</v>
      </c>
      <c r="F76" s="3">
        <v>765.96</v>
      </c>
      <c r="G76" s="3"/>
    </row>
    <row r="77" spans="1:7" hidden="1" outlineLevel="2" x14ac:dyDescent="0.3">
      <c r="A77" s="1">
        <v>44069</v>
      </c>
      <c r="B77" s="2" t="s">
        <v>4</v>
      </c>
      <c r="C77" s="2"/>
      <c r="D77" s="2" t="s">
        <v>1</v>
      </c>
      <c r="E77" s="2" t="s">
        <v>6</v>
      </c>
      <c r="F77" s="3">
        <v>5600</v>
      </c>
      <c r="G77" s="3"/>
    </row>
    <row r="78" spans="1:7" hidden="1" outlineLevel="2" x14ac:dyDescent="0.3">
      <c r="A78" s="1">
        <v>44098</v>
      </c>
      <c r="B78" s="2" t="s">
        <v>4</v>
      </c>
      <c r="C78" s="2"/>
      <c r="D78" s="2" t="s">
        <v>1</v>
      </c>
      <c r="E78" s="2" t="s">
        <v>6</v>
      </c>
      <c r="F78" s="3">
        <v>3540</v>
      </c>
      <c r="G78" s="3"/>
    </row>
    <row r="79" spans="1:7" hidden="1" outlineLevel="2" x14ac:dyDescent="0.3">
      <c r="A79" s="14">
        <v>44132</v>
      </c>
      <c r="B79" s="2" t="s">
        <v>4</v>
      </c>
      <c r="C79" s="2"/>
      <c r="D79" s="2" t="s">
        <v>1</v>
      </c>
      <c r="E79" s="2" t="s">
        <v>6</v>
      </c>
      <c r="F79" s="3">
        <v>3080</v>
      </c>
      <c r="G79" s="3"/>
    </row>
    <row r="80" spans="1:7" hidden="1" outlineLevel="2" x14ac:dyDescent="0.3">
      <c r="A80" s="14">
        <v>44132</v>
      </c>
      <c r="B80" s="2" t="s">
        <v>4</v>
      </c>
      <c r="C80" s="2"/>
      <c r="D80" s="2" t="s">
        <v>1</v>
      </c>
      <c r="E80" s="2" t="s">
        <v>6</v>
      </c>
      <c r="F80" s="3">
        <v>3120</v>
      </c>
      <c r="G80" s="3"/>
    </row>
    <row r="81" spans="1:7" hidden="1" outlineLevel="2" x14ac:dyDescent="0.3">
      <c r="A81" s="14">
        <v>44181</v>
      </c>
      <c r="B81" s="2" t="s">
        <v>4</v>
      </c>
      <c r="C81" s="2"/>
      <c r="D81" s="2" t="s">
        <v>1</v>
      </c>
      <c r="E81" s="2" t="s">
        <v>6</v>
      </c>
      <c r="F81" s="3">
        <v>1760</v>
      </c>
      <c r="G81" s="3"/>
    </row>
    <row r="82" spans="1:7" hidden="1" outlineLevel="2" x14ac:dyDescent="0.3">
      <c r="A82" s="15">
        <v>44183</v>
      </c>
      <c r="B82" s="2" t="s">
        <v>4</v>
      </c>
      <c r="C82" s="2"/>
      <c r="D82" s="2" t="s">
        <v>1</v>
      </c>
      <c r="E82" s="2" t="s">
        <v>6</v>
      </c>
      <c r="F82" s="3">
        <v>320</v>
      </c>
      <c r="G82" s="3"/>
    </row>
    <row r="83" spans="1:7" hidden="1" outlineLevel="2" x14ac:dyDescent="0.3">
      <c r="A83" s="1">
        <v>43860</v>
      </c>
      <c r="B83" s="2" t="s">
        <v>4</v>
      </c>
      <c r="C83" s="2"/>
      <c r="D83" s="2" t="s">
        <v>1</v>
      </c>
      <c r="E83" s="2" t="s">
        <v>6</v>
      </c>
      <c r="F83" s="3">
        <v>4320</v>
      </c>
      <c r="G83" s="3"/>
    </row>
    <row r="84" spans="1:7" hidden="1" outlineLevel="2" x14ac:dyDescent="0.3">
      <c r="A84" s="1">
        <v>43890</v>
      </c>
      <c r="B84" s="2" t="s">
        <v>4</v>
      </c>
      <c r="C84" s="2"/>
      <c r="D84" s="2" t="s">
        <v>1</v>
      </c>
      <c r="E84" s="2" t="s">
        <v>6</v>
      </c>
      <c r="F84" s="3">
        <v>2600</v>
      </c>
      <c r="G84" s="3"/>
    </row>
    <row r="85" spans="1:7" hidden="1" outlineLevel="2" x14ac:dyDescent="0.3">
      <c r="A85" s="1">
        <v>43887</v>
      </c>
      <c r="B85" s="2" t="s">
        <v>4</v>
      </c>
      <c r="C85" s="2"/>
      <c r="D85" s="2" t="s">
        <v>1</v>
      </c>
      <c r="E85" s="2" t="s">
        <v>6</v>
      </c>
      <c r="F85" s="3">
        <v>3000</v>
      </c>
      <c r="G85" s="3"/>
    </row>
    <row r="86" spans="1:7" hidden="1" outlineLevel="2" x14ac:dyDescent="0.3">
      <c r="A86" s="1" t="s">
        <v>69</v>
      </c>
      <c r="B86" s="2" t="s">
        <v>4</v>
      </c>
      <c r="C86" s="2"/>
      <c r="D86" s="2" t="s">
        <v>1</v>
      </c>
      <c r="E86" s="2" t="s">
        <v>6</v>
      </c>
      <c r="F86" s="3">
        <v>1120</v>
      </c>
      <c r="G86" s="3"/>
    </row>
    <row r="87" spans="1:7" hidden="1" outlineLevel="2" x14ac:dyDescent="0.3">
      <c r="A87" s="1">
        <v>43951</v>
      </c>
      <c r="B87" s="2" t="s">
        <v>4</v>
      </c>
      <c r="C87" s="2"/>
      <c r="D87" s="2" t="s">
        <v>1</v>
      </c>
      <c r="E87" s="2" t="s">
        <v>6</v>
      </c>
      <c r="F87" s="3">
        <v>617</v>
      </c>
      <c r="G87" s="3"/>
    </row>
    <row r="88" spans="1:7" hidden="1" outlineLevel="2" x14ac:dyDescent="0.3">
      <c r="A88" s="1">
        <v>43951</v>
      </c>
      <c r="B88" s="2" t="s">
        <v>4</v>
      </c>
      <c r="C88" s="2"/>
      <c r="D88" s="2" t="s">
        <v>1</v>
      </c>
      <c r="E88" s="2" t="s">
        <v>6</v>
      </c>
      <c r="F88" s="3">
        <v>520</v>
      </c>
      <c r="G88" s="3"/>
    </row>
    <row r="89" spans="1:7" hidden="1" outlineLevel="2" x14ac:dyDescent="0.3">
      <c r="A89" s="1">
        <v>43978</v>
      </c>
      <c r="B89" s="2" t="s">
        <v>4</v>
      </c>
      <c r="C89" s="2"/>
      <c r="D89" s="2" t="s">
        <v>1</v>
      </c>
      <c r="E89" s="2" t="s">
        <v>6</v>
      </c>
      <c r="F89" s="3">
        <v>600</v>
      </c>
      <c r="G89" s="3"/>
    </row>
    <row r="90" spans="1:7" hidden="1" outlineLevel="2" x14ac:dyDescent="0.3">
      <c r="A90" s="1">
        <v>43978</v>
      </c>
      <c r="B90" s="2" t="s">
        <v>4</v>
      </c>
      <c r="C90" s="2"/>
      <c r="D90" s="2" t="s">
        <v>1</v>
      </c>
      <c r="E90" s="2" t="s">
        <v>6</v>
      </c>
      <c r="F90" s="3">
        <v>1000</v>
      </c>
      <c r="G90" s="3"/>
    </row>
    <row r="91" spans="1:7" hidden="1" outlineLevel="2" x14ac:dyDescent="0.3">
      <c r="A91" s="1">
        <v>44006</v>
      </c>
      <c r="B91" s="2" t="s">
        <v>4</v>
      </c>
      <c r="C91" s="2"/>
      <c r="D91" s="2" t="s">
        <v>1</v>
      </c>
      <c r="E91" s="2" t="s">
        <v>6</v>
      </c>
      <c r="F91" s="3">
        <v>680</v>
      </c>
      <c r="G91" s="3"/>
    </row>
    <row r="92" spans="1:7" hidden="1" outlineLevel="2" x14ac:dyDescent="0.3">
      <c r="A92" s="1">
        <v>44007</v>
      </c>
      <c r="B92" s="2" t="s">
        <v>4</v>
      </c>
      <c r="C92" s="2"/>
      <c r="D92" s="2" t="s">
        <v>1</v>
      </c>
      <c r="E92" s="2" t="s">
        <v>6</v>
      </c>
      <c r="F92" s="3">
        <v>1840</v>
      </c>
      <c r="G92" s="3"/>
    </row>
    <row r="93" spans="1:7" hidden="1" outlineLevel="2" x14ac:dyDescent="0.3">
      <c r="A93" s="1">
        <v>44042</v>
      </c>
      <c r="B93" s="2" t="s">
        <v>4</v>
      </c>
      <c r="C93" s="2"/>
      <c r="D93" s="2" t="s">
        <v>1</v>
      </c>
      <c r="E93" s="2" t="s">
        <v>6</v>
      </c>
      <c r="F93" s="3">
        <v>1360</v>
      </c>
      <c r="G93" s="3"/>
    </row>
    <row r="94" spans="1:7" hidden="1" outlineLevel="2" x14ac:dyDescent="0.3">
      <c r="A94" s="1">
        <v>44041</v>
      </c>
      <c r="B94" s="2" t="s">
        <v>4</v>
      </c>
      <c r="C94" s="2"/>
      <c r="D94" s="2" t="s">
        <v>1</v>
      </c>
      <c r="E94" s="2" t="s">
        <v>6</v>
      </c>
      <c r="F94" s="3">
        <v>2080</v>
      </c>
      <c r="G94" s="3"/>
    </row>
    <row r="95" spans="1:7" hidden="1" outlineLevel="2" x14ac:dyDescent="0.3">
      <c r="A95" s="1">
        <v>44069</v>
      </c>
      <c r="B95" s="2" t="s">
        <v>4</v>
      </c>
      <c r="C95" s="2"/>
      <c r="D95" s="2" t="s">
        <v>1</v>
      </c>
      <c r="E95" s="2" t="s">
        <v>6</v>
      </c>
      <c r="F95" s="3">
        <v>3200</v>
      </c>
      <c r="G95" s="3"/>
    </row>
    <row r="96" spans="1:7" hidden="1" outlineLevel="2" x14ac:dyDescent="0.3">
      <c r="A96" s="1">
        <v>44097</v>
      </c>
      <c r="B96" s="2" t="s">
        <v>4</v>
      </c>
      <c r="C96" s="2"/>
      <c r="D96" s="2" t="s">
        <v>1</v>
      </c>
      <c r="E96" s="2" t="s">
        <v>6</v>
      </c>
      <c r="F96" s="3">
        <v>3080</v>
      </c>
      <c r="G96" s="3"/>
    </row>
    <row r="97" spans="1:7" outlineLevel="1" collapsed="1" x14ac:dyDescent="0.3">
      <c r="A97" s="1"/>
      <c r="B97" s="2"/>
      <c r="C97" s="2"/>
      <c r="D97" s="18" t="s">
        <v>164</v>
      </c>
      <c r="E97" s="2"/>
      <c r="F97" s="3">
        <f>SUBTOTAL(9,F76:F96)</f>
        <v>44202.96</v>
      </c>
      <c r="G97" s="3"/>
    </row>
    <row r="98" spans="1:7" hidden="1" outlineLevel="2" x14ac:dyDescent="0.3">
      <c r="A98" s="1" t="s">
        <v>68</v>
      </c>
      <c r="B98" s="2" t="s">
        <v>16</v>
      </c>
      <c r="C98" s="2">
        <v>2394</v>
      </c>
      <c r="D98" s="2" t="s">
        <v>60</v>
      </c>
      <c r="E98" s="2" t="s">
        <v>70</v>
      </c>
      <c r="F98" s="3">
        <v>17000</v>
      </c>
      <c r="G98" s="3"/>
    </row>
    <row r="99" spans="1:7" hidden="1" outlineLevel="2" x14ac:dyDescent="0.3">
      <c r="A99" s="1">
        <v>43950</v>
      </c>
      <c r="B99" s="2" t="s">
        <v>16</v>
      </c>
      <c r="C99" s="2">
        <v>2403</v>
      </c>
      <c r="D99" s="2" t="s">
        <v>60</v>
      </c>
      <c r="E99" s="2" t="s">
        <v>70</v>
      </c>
      <c r="F99" s="3">
        <v>6000</v>
      </c>
      <c r="G99" s="3"/>
    </row>
    <row r="100" spans="1:7" outlineLevel="1" collapsed="1" x14ac:dyDescent="0.3">
      <c r="A100" s="1"/>
      <c r="B100" s="2"/>
      <c r="C100" s="2"/>
      <c r="D100" s="18" t="s">
        <v>165</v>
      </c>
      <c r="E100" s="2"/>
      <c r="F100" s="3">
        <f>SUBTOTAL(9,F98:F99)</f>
        <v>23000</v>
      </c>
      <c r="G100" s="3"/>
    </row>
    <row r="101" spans="1:7" hidden="1" outlineLevel="2" x14ac:dyDescent="0.3">
      <c r="A101" s="1">
        <v>44041</v>
      </c>
      <c r="B101" s="2" t="s">
        <v>4</v>
      </c>
      <c r="C101" s="2"/>
      <c r="D101" s="2" t="s">
        <v>102</v>
      </c>
      <c r="E101" s="7" t="s">
        <v>103</v>
      </c>
      <c r="F101" s="3">
        <v>28989.05</v>
      </c>
      <c r="G101" s="3"/>
    </row>
    <row r="102" spans="1:7" hidden="1" outlineLevel="2" x14ac:dyDescent="0.3">
      <c r="A102" s="1">
        <v>44069</v>
      </c>
      <c r="B102" s="2" t="s">
        <v>4</v>
      </c>
      <c r="C102" s="2"/>
      <c r="D102" s="2" t="s">
        <v>102</v>
      </c>
      <c r="E102" s="7" t="s">
        <v>103</v>
      </c>
      <c r="F102" s="3">
        <v>64078</v>
      </c>
      <c r="G102" s="3"/>
    </row>
    <row r="103" spans="1:7" hidden="1" outlineLevel="2" x14ac:dyDescent="0.3">
      <c r="A103" s="1">
        <v>44098</v>
      </c>
      <c r="B103" s="2" t="s">
        <v>4</v>
      </c>
      <c r="C103" s="2"/>
      <c r="D103" s="2" t="s">
        <v>102</v>
      </c>
      <c r="E103" s="7" t="s">
        <v>103</v>
      </c>
      <c r="F103" s="3">
        <v>67026.05</v>
      </c>
      <c r="G103" s="3"/>
    </row>
    <row r="104" spans="1:7" hidden="1" outlineLevel="2" x14ac:dyDescent="0.3">
      <c r="A104" s="14">
        <v>44132</v>
      </c>
      <c r="B104" s="2" t="s">
        <v>4</v>
      </c>
      <c r="C104" s="2"/>
      <c r="D104" s="2" t="s">
        <v>102</v>
      </c>
      <c r="E104" s="7" t="s">
        <v>103</v>
      </c>
      <c r="F104" s="3">
        <v>75875.23</v>
      </c>
      <c r="G104" s="3"/>
    </row>
    <row r="105" spans="1:7" hidden="1" outlineLevel="2" x14ac:dyDescent="0.3">
      <c r="A105" s="14">
        <v>44158</v>
      </c>
      <c r="B105" s="2" t="s">
        <v>4</v>
      </c>
      <c r="C105" s="2"/>
      <c r="D105" s="2" t="s">
        <v>102</v>
      </c>
      <c r="E105" s="7" t="s">
        <v>103</v>
      </c>
      <c r="F105" s="3">
        <v>52636.32</v>
      </c>
      <c r="G105" s="3"/>
    </row>
    <row r="106" spans="1:7" hidden="1" outlineLevel="2" x14ac:dyDescent="0.3">
      <c r="A106" s="15">
        <v>44183</v>
      </c>
      <c r="B106" s="2" t="s">
        <v>4</v>
      </c>
      <c r="C106" s="2"/>
      <c r="D106" s="2" t="s">
        <v>102</v>
      </c>
      <c r="E106" s="7" t="s">
        <v>103</v>
      </c>
      <c r="F106" s="3">
        <v>47730.16</v>
      </c>
      <c r="G106" s="3"/>
    </row>
    <row r="107" spans="1:7" outlineLevel="1" collapsed="1" x14ac:dyDescent="0.3">
      <c r="A107" s="15"/>
      <c r="B107" s="2"/>
      <c r="C107" s="2"/>
      <c r="D107" s="18" t="s">
        <v>166</v>
      </c>
      <c r="E107" s="7"/>
      <c r="F107" s="3">
        <f>SUBTOTAL(9,F101:F106)</f>
        <v>336334.81000000006</v>
      </c>
      <c r="G107" s="3"/>
    </row>
    <row r="108" spans="1:7" hidden="1" outlineLevel="2" x14ac:dyDescent="0.3">
      <c r="A108" s="1">
        <v>43888</v>
      </c>
      <c r="B108" s="2" t="s">
        <v>16</v>
      </c>
      <c r="C108" s="2">
        <v>2381</v>
      </c>
      <c r="D108" s="2" t="s">
        <v>50</v>
      </c>
      <c r="E108" s="2" t="s">
        <v>49</v>
      </c>
      <c r="F108" s="3">
        <v>3609.5</v>
      </c>
      <c r="G108" s="3"/>
    </row>
    <row r="109" spans="1:7" outlineLevel="1" collapsed="1" x14ac:dyDescent="0.3">
      <c r="A109" s="1"/>
      <c r="B109" s="2"/>
      <c r="C109" s="2"/>
      <c r="D109" s="18" t="s">
        <v>167</v>
      </c>
      <c r="E109" s="2"/>
      <c r="F109" s="3">
        <f>SUBTOTAL(9,F108:F108)</f>
        <v>3609.5</v>
      </c>
      <c r="G109" s="3"/>
    </row>
    <row r="110" spans="1:7" hidden="1" outlineLevel="2" x14ac:dyDescent="0.3">
      <c r="A110" s="1">
        <v>44043</v>
      </c>
      <c r="B110" s="2" t="s">
        <v>16</v>
      </c>
      <c r="C110" s="2">
        <v>2433</v>
      </c>
      <c r="D110" s="2" t="s">
        <v>99</v>
      </c>
      <c r="E110" s="2" t="s">
        <v>100</v>
      </c>
      <c r="F110" s="3">
        <v>590</v>
      </c>
      <c r="G110" s="3"/>
    </row>
    <row r="111" spans="1:7" outlineLevel="1" collapsed="1" x14ac:dyDescent="0.3">
      <c r="A111" s="1"/>
      <c r="B111" s="2"/>
      <c r="C111" s="2"/>
      <c r="D111" s="18" t="s">
        <v>168</v>
      </c>
      <c r="E111" s="2"/>
      <c r="F111" s="3">
        <f>SUBTOTAL(9,F110:F110)</f>
        <v>590</v>
      </c>
      <c r="G111" s="3"/>
    </row>
    <row r="112" spans="1:7" hidden="1" outlineLevel="2" x14ac:dyDescent="0.3">
      <c r="A112" s="1">
        <v>43861</v>
      </c>
      <c r="B112" s="2" t="s">
        <v>4</v>
      </c>
      <c r="C112" s="2"/>
      <c r="D112" s="8" t="s">
        <v>32</v>
      </c>
      <c r="E112" s="2" t="s">
        <v>23</v>
      </c>
      <c r="F112" s="3">
        <v>142.31</v>
      </c>
      <c r="G112" s="3"/>
    </row>
    <row r="113" spans="1:7" outlineLevel="1" collapsed="1" x14ac:dyDescent="0.3">
      <c r="A113" s="1"/>
      <c r="B113" s="2"/>
      <c r="C113" s="2"/>
      <c r="D113" s="19" t="s">
        <v>169</v>
      </c>
      <c r="E113" s="2"/>
      <c r="F113" s="3">
        <f>SUBTOTAL(9,F112:F112)</f>
        <v>142.31</v>
      </c>
      <c r="G113" s="3"/>
    </row>
    <row r="114" spans="1:7" hidden="1" outlineLevel="2" x14ac:dyDescent="0.3">
      <c r="A114" s="1">
        <v>43858</v>
      </c>
      <c r="B114" s="2" t="s">
        <v>16</v>
      </c>
      <c r="C114" s="8">
        <v>2368</v>
      </c>
      <c r="D114" s="8" t="s">
        <v>34</v>
      </c>
      <c r="E114" s="2" t="s">
        <v>29</v>
      </c>
      <c r="F114" s="3">
        <v>47.14</v>
      </c>
      <c r="G114" s="3"/>
    </row>
    <row r="115" spans="1:7" outlineLevel="1" collapsed="1" x14ac:dyDescent="0.3">
      <c r="A115" s="1"/>
      <c r="B115" s="2"/>
      <c r="C115" s="8"/>
      <c r="D115" s="19" t="s">
        <v>170</v>
      </c>
      <c r="E115" s="2"/>
      <c r="F115" s="3">
        <f>SUBTOTAL(9,F114:F114)</f>
        <v>47.14</v>
      </c>
      <c r="G115" s="3"/>
    </row>
    <row r="116" spans="1:7" hidden="1" outlineLevel="2" x14ac:dyDescent="0.3">
      <c r="A116" s="1">
        <v>43861</v>
      </c>
      <c r="B116" s="2" t="s">
        <v>4</v>
      </c>
      <c r="C116" s="2"/>
      <c r="D116" s="8" t="s">
        <v>13</v>
      </c>
      <c r="E116" s="2" t="s">
        <v>18</v>
      </c>
      <c r="F116" s="3">
        <v>71343.16</v>
      </c>
      <c r="G116" s="3"/>
    </row>
    <row r="117" spans="1:7" hidden="1" outlineLevel="2" x14ac:dyDescent="0.3">
      <c r="A117" s="1">
        <v>43861</v>
      </c>
      <c r="B117" s="2" t="s">
        <v>4</v>
      </c>
      <c r="C117" s="2"/>
      <c r="D117" s="8" t="s">
        <v>13</v>
      </c>
      <c r="E117" s="2" t="s">
        <v>19</v>
      </c>
      <c r="F117" s="3">
        <v>3740.55</v>
      </c>
      <c r="G117" s="3"/>
    </row>
    <row r="118" spans="1:7" hidden="1" outlineLevel="2" x14ac:dyDescent="0.3">
      <c r="A118" s="1">
        <v>43861</v>
      </c>
      <c r="B118" s="2" t="s">
        <v>4</v>
      </c>
      <c r="C118" s="2"/>
      <c r="D118" s="8" t="s">
        <v>13</v>
      </c>
      <c r="E118" s="2" t="s">
        <v>20</v>
      </c>
      <c r="F118" s="3">
        <v>205</v>
      </c>
      <c r="G118" s="3"/>
    </row>
    <row r="119" spans="1:7" hidden="1" outlineLevel="2" x14ac:dyDescent="0.3">
      <c r="A119" s="1">
        <v>43861</v>
      </c>
      <c r="B119" s="2" t="s">
        <v>4</v>
      </c>
      <c r="C119" s="2"/>
      <c r="D119" s="8" t="s">
        <v>13</v>
      </c>
      <c r="E119" s="2" t="s">
        <v>21</v>
      </c>
      <c r="F119" s="3">
        <v>655</v>
      </c>
      <c r="G119" s="3"/>
    </row>
    <row r="120" spans="1:7" hidden="1" outlineLevel="2" x14ac:dyDescent="0.3">
      <c r="A120" s="1">
        <v>43861</v>
      </c>
      <c r="B120" s="2" t="s">
        <v>4</v>
      </c>
      <c r="C120" s="2"/>
      <c r="D120" s="8" t="s">
        <v>13</v>
      </c>
      <c r="E120" s="2" t="s">
        <v>22</v>
      </c>
      <c r="F120" s="3">
        <v>4480</v>
      </c>
      <c r="G120" s="3"/>
    </row>
    <row r="121" spans="1:7" hidden="1" outlineLevel="2" x14ac:dyDescent="0.3">
      <c r="A121" s="1">
        <v>43890</v>
      </c>
      <c r="B121" s="2" t="s">
        <v>4</v>
      </c>
      <c r="C121" s="2"/>
      <c r="D121" s="8" t="s">
        <v>13</v>
      </c>
      <c r="E121" s="2" t="s">
        <v>18</v>
      </c>
      <c r="F121" s="3">
        <v>102245.03</v>
      </c>
      <c r="G121" s="3"/>
    </row>
    <row r="122" spans="1:7" hidden="1" outlineLevel="2" x14ac:dyDescent="0.3">
      <c r="A122" s="1">
        <v>43890</v>
      </c>
      <c r="B122" s="2" t="s">
        <v>4</v>
      </c>
      <c r="C122" s="2"/>
      <c r="D122" s="8" t="s">
        <v>13</v>
      </c>
      <c r="E122" s="2" t="s">
        <v>19</v>
      </c>
      <c r="F122" s="3">
        <v>3303.73</v>
      </c>
      <c r="G122" s="3"/>
    </row>
    <row r="123" spans="1:7" hidden="1" outlineLevel="2" x14ac:dyDescent="0.3">
      <c r="A123" s="1">
        <v>43890</v>
      </c>
      <c r="B123" s="2" t="s">
        <v>4</v>
      </c>
      <c r="C123" s="2"/>
      <c r="D123" s="8" t="s">
        <v>13</v>
      </c>
      <c r="E123" s="2" t="s">
        <v>20</v>
      </c>
      <c r="F123" s="3">
        <v>205</v>
      </c>
      <c r="G123" s="3"/>
    </row>
    <row r="124" spans="1:7" hidden="1" outlineLevel="2" x14ac:dyDescent="0.3">
      <c r="A124" s="1">
        <v>43890</v>
      </c>
      <c r="B124" s="2" t="s">
        <v>4</v>
      </c>
      <c r="C124" s="2"/>
      <c r="D124" s="8" t="s">
        <v>13</v>
      </c>
      <c r="E124" s="2" t="s">
        <v>21</v>
      </c>
      <c r="F124" s="3">
        <v>655</v>
      </c>
      <c r="G124" s="3"/>
    </row>
    <row r="125" spans="1:7" hidden="1" outlineLevel="2" x14ac:dyDescent="0.3">
      <c r="A125" s="1">
        <v>43890</v>
      </c>
      <c r="B125" s="2" t="s">
        <v>4</v>
      </c>
      <c r="C125" s="2"/>
      <c r="D125" s="8" t="s">
        <v>13</v>
      </c>
      <c r="E125" s="2" t="s">
        <v>22</v>
      </c>
      <c r="F125" s="3">
        <v>4480</v>
      </c>
      <c r="G125" s="3"/>
    </row>
    <row r="126" spans="1:7" hidden="1" outlineLevel="2" x14ac:dyDescent="0.3">
      <c r="A126" s="1" t="s">
        <v>69</v>
      </c>
      <c r="B126" s="2" t="s">
        <v>4</v>
      </c>
      <c r="C126" s="2"/>
      <c r="D126" s="2" t="s">
        <v>13</v>
      </c>
      <c r="E126" s="2" t="s">
        <v>18</v>
      </c>
      <c r="F126" s="3">
        <v>71480.009999999995</v>
      </c>
      <c r="G126" s="3"/>
    </row>
    <row r="127" spans="1:7" hidden="1" outlineLevel="2" x14ac:dyDescent="0.3">
      <c r="A127" s="1" t="s">
        <v>69</v>
      </c>
      <c r="B127" s="2" t="s">
        <v>4</v>
      </c>
      <c r="C127" s="2"/>
      <c r="D127" s="2" t="s">
        <v>13</v>
      </c>
      <c r="E127" s="2" t="s">
        <v>21</v>
      </c>
      <c r="F127" s="3">
        <v>655</v>
      </c>
      <c r="G127" s="3"/>
    </row>
    <row r="128" spans="1:7" hidden="1" outlineLevel="2" x14ac:dyDescent="0.3">
      <c r="A128" s="1" t="s">
        <v>69</v>
      </c>
      <c r="B128" s="2" t="s">
        <v>4</v>
      </c>
      <c r="C128" s="2"/>
      <c r="D128" s="2" t="s">
        <v>13</v>
      </c>
      <c r="E128" s="2" t="s">
        <v>20</v>
      </c>
      <c r="F128" s="3">
        <v>205</v>
      </c>
      <c r="G128" s="3"/>
    </row>
    <row r="129" spans="1:7" hidden="1" outlineLevel="2" x14ac:dyDescent="0.3">
      <c r="A129" s="1" t="s">
        <v>69</v>
      </c>
      <c r="B129" s="2" t="s">
        <v>4</v>
      </c>
      <c r="C129" s="2"/>
      <c r="D129" s="2" t="s">
        <v>13</v>
      </c>
      <c r="E129" s="2" t="s">
        <v>22</v>
      </c>
      <c r="F129" s="3">
        <v>4480</v>
      </c>
      <c r="G129" s="3"/>
    </row>
    <row r="130" spans="1:7" hidden="1" outlineLevel="2" x14ac:dyDescent="0.3">
      <c r="A130" s="1" t="s">
        <v>69</v>
      </c>
      <c r="B130" s="2" t="s">
        <v>4</v>
      </c>
      <c r="C130" s="2"/>
      <c r="D130" s="2" t="s">
        <v>13</v>
      </c>
      <c r="E130" s="2" t="s">
        <v>19</v>
      </c>
      <c r="F130" s="3">
        <v>4217.3500000000004</v>
      </c>
      <c r="G130" s="3"/>
    </row>
    <row r="131" spans="1:7" hidden="1" outlineLevel="2" x14ac:dyDescent="0.3">
      <c r="A131" s="1">
        <v>43951</v>
      </c>
      <c r="B131" s="2" t="s">
        <v>4</v>
      </c>
      <c r="C131" s="2"/>
      <c r="D131" s="2" t="s">
        <v>13</v>
      </c>
      <c r="E131" s="2" t="s">
        <v>18</v>
      </c>
      <c r="F131" s="3">
        <v>72747.81</v>
      </c>
      <c r="G131" s="3"/>
    </row>
    <row r="132" spans="1:7" hidden="1" outlineLevel="2" x14ac:dyDescent="0.3">
      <c r="A132" s="1">
        <v>43951</v>
      </c>
      <c r="B132" s="2" t="s">
        <v>4</v>
      </c>
      <c r="C132" s="2"/>
      <c r="D132" s="2" t="s">
        <v>13</v>
      </c>
      <c r="E132" s="2" t="s">
        <v>21</v>
      </c>
      <c r="F132" s="3">
        <v>655</v>
      </c>
      <c r="G132" s="3"/>
    </row>
    <row r="133" spans="1:7" hidden="1" outlineLevel="2" x14ac:dyDescent="0.3">
      <c r="A133" s="1">
        <v>43951</v>
      </c>
      <c r="B133" s="2" t="s">
        <v>4</v>
      </c>
      <c r="C133" s="2"/>
      <c r="D133" s="2" t="s">
        <v>13</v>
      </c>
      <c r="E133" s="2" t="s">
        <v>20</v>
      </c>
      <c r="F133" s="3">
        <v>205</v>
      </c>
      <c r="G133" s="3"/>
    </row>
    <row r="134" spans="1:7" hidden="1" outlineLevel="2" x14ac:dyDescent="0.3">
      <c r="A134" s="1">
        <v>43951</v>
      </c>
      <c r="B134" s="2" t="s">
        <v>4</v>
      </c>
      <c r="C134" s="2"/>
      <c r="D134" s="2" t="s">
        <v>13</v>
      </c>
      <c r="E134" s="2" t="s">
        <v>22</v>
      </c>
      <c r="F134" s="3">
        <v>4480</v>
      </c>
      <c r="G134" s="3"/>
    </row>
    <row r="135" spans="1:7" hidden="1" outlineLevel="2" x14ac:dyDescent="0.3">
      <c r="A135" s="1">
        <v>43951</v>
      </c>
      <c r="B135" s="2" t="s">
        <v>4</v>
      </c>
      <c r="C135" s="2"/>
      <c r="D135" s="2" t="s">
        <v>13</v>
      </c>
      <c r="E135" s="2" t="s">
        <v>19</v>
      </c>
      <c r="F135" s="3">
        <v>7879.72</v>
      </c>
      <c r="G135" s="3"/>
    </row>
    <row r="136" spans="1:7" hidden="1" outlineLevel="2" x14ac:dyDescent="0.3">
      <c r="A136" s="1">
        <v>43978</v>
      </c>
      <c r="B136" s="2" t="s">
        <v>4</v>
      </c>
      <c r="C136" s="2"/>
      <c r="D136" s="2" t="s">
        <v>13</v>
      </c>
      <c r="E136" s="2" t="s">
        <v>18</v>
      </c>
      <c r="F136" s="3">
        <v>72387.33</v>
      </c>
      <c r="G136" s="3"/>
    </row>
    <row r="137" spans="1:7" hidden="1" outlineLevel="2" x14ac:dyDescent="0.3">
      <c r="A137" s="1">
        <v>43978</v>
      </c>
      <c r="B137" s="2" t="s">
        <v>4</v>
      </c>
      <c r="C137" s="2"/>
      <c r="D137" s="2" t="s">
        <v>13</v>
      </c>
      <c r="E137" s="2" t="s">
        <v>21</v>
      </c>
      <c r="F137" s="3">
        <v>655</v>
      </c>
      <c r="G137" s="3"/>
    </row>
    <row r="138" spans="1:7" hidden="1" outlineLevel="2" x14ac:dyDescent="0.3">
      <c r="A138" s="1">
        <v>43978</v>
      </c>
      <c r="B138" s="2" t="s">
        <v>4</v>
      </c>
      <c r="C138" s="2"/>
      <c r="D138" s="2" t="s">
        <v>13</v>
      </c>
      <c r="E138" s="2" t="s">
        <v>20</v>
      </c>
      <c r="F138" s="3">
        <v>205</v>
      </c>
      <c r="G138" s="3"/>
    </row>
    <row r="139" spans="1:7" hidden="1" outlineLevel="2" x14ac:dyDescent="0.3">
      <c r="A139" s="1">
        <v>43978</v>
      </c>
      <c r="B139" s="2" t="s">
        <v>4</v>
      </c>
      <c r="C139" s="2"/>
      <c r="D139" s="2" t="s">
        <v>13</v>
      </c>
      <c r="E139" s="2" t="s">
        <v>22</v>
      </c>
      <c r="F139" s="3">
        <v>4480</v>
      </c>
      <c r="G139" s="3"/>
    </row>
    <row r="140" spans="1:7" hidden="1" outlineLevel="2" x14ac:dyDescent="0.3">
      <c r="A140" s="1">
        <v>43978</v>
      </c>
      <c r="B140" s="2" t="s">
        <v>4</v>
      </c>
      <c r="C140" s="2"/>
      <c r="D140" s="2" t="s">
        <v>13</v>
      </c>
      <c r="E140" s="2" t="s">
        <v>19</v>
      </c>
      <c r="F140" s="3">
        <v>4901.76</v>
      </c>
      <c r="G140" s="3"/>
    </row>
    <row r="141" spans="1:7" hidden="1" outlineLevel="2" x14ac:dyDescent="0.3">
      <c r="A141" s="1">
        <v>44006</v>
      </c>
      <c r="B141" s="2" t="s">
        <v>4</v>
      </c>
      <c r="C141" s="2"/>
      <c r="D141" s="2" t="s">
        <v>13</v>
      </c>
      <c r="E141" s="2" t="s">
        <v>18</v>
      </c>
      <c r="F141" s="3">
        <v>72751.75</v>
      </c>
      <c r="G141" s="3"/>
    </row>
    <row r="142" spans="1:7" hidden="1" outlineLevel="2" x14ac:dyDescent="0.3">
      <c r="A142" s="1">
        <v>44006</v>
      </c>
      <c r="B142" s="2" t="s">
        <v>4</v>
      </c>
      <c r="C142" s="2"/>
      <c r="D142" s="2" t="s">
        <v>13</v>
      </c>
      <c r="E142" s="2" t="s">
        <v>90</v>
      </c>
      <c r="F142" s="3">
        <v>454.99</v>
      </c>
      <c r="G142" s="3"/>
    </row>
    <row r="143" spans="1:7" hidden="1" outlineLevel="2" x14ac:dyDescent="0.3">
      <c r="A143" s="1">
        <v>44006</v>
      </c>
      <c r="B143" s="2" t="s">
        <v>4</v>
      </c>
      <c r="C143" s="2"/>
      <c r="D143" s="2" t="s">
        <v>13</v>
      </c>
      <c r="E143" s="2" t="s">
        <v>20</v>
      </c>
      <c r="F143" s="3">
        <v>205</v>
      </c>
      <c r="G143" s="3"/>
    </row>
    <row r="144" spans="1:7" hidden="1" outlineLevel="2" x14ac:dyDescent="0.3">
      <c r="A144" s="1">
        <v>44006</v>
      </c>
      <c r="B144" s="2" t="s">
        <v>4</v>
      </c>
      <c r="C144" s="2"/>
      <c r="D144" s="2" t="s">
        <v>13</v>
      </c>
      <c r="E144" s="2" t="s">
        <v>22</v>
      </c>
      <c r="F144" s="3">
        <v>4480</v>
      </c>
      <c r="G144" s="3"/>
    </row>
    <row r="145" spans="1:7" hidden="1" outlineLevel="2" x14ac:dyDescent="0.3">
      <c r="A145" s="1">
        <v>44006</v>
      </c>
      <c r="B145" s="2" t="s">
        <v>4</v>
      </c>
      <c r="C145" s="2"/>
      <c r="D145" s="2" t="s">
        <v>13</v>
      </c>
      <c r="E145" s="2" t="s">
        <v>19</v>
      </c>
      <c r="F145" s="3">
        <v>7008.35</v>
      </c>
      <c r="G145" s="3"/>
    </row>
    <row r="146" spans="1:7" hidden="1" outlineLevel="2" x14ac:dyDescent="0.3">
      <c r="A146" s="1">
        <v>44006</v>
      </c>
      <c r="B146" s="2" t="s">
        <v>4</v>
      </c>
      <c r="C146" s="2"/>
      <c r="D146" s="2" t="s">
        <v>13</v>
      </c>
      <c r="E146" s="2" t="s">
        <v>89</v>
      </c>
      <c r="F146" s="3">
        <v>350.5</v>
      </c>
      <c r="G146" s="3"/>
    </row>
    <row r="147" spans="1:7" hidden="1" outlineLevel="2" x14ac:dyDescent="0.3">
      <c r="A147" s="1">
        <v>44042</v>
      </c>
      <c r="B147" s="2" t="s">
        <v>4</v>
      </c>
      <c r="C147" s="2"/>
      <c r="D147" s="2" t="s">
        <v>13</v>
      </c>
      <c r="E147" s="2" t="s">
        <v>18</v>
      </c>
      <c r="F147" s="3">
        <v>71781.429999999993</v>
      </c>
      <c r="G147" s="3"/>
    </row>
    <row r="148" spans="1:7" hidden="1" outlineLevel="2" x14ac:dyDescent="0.3">
      <c r="A148" s="1">
        <v>44042</v>
      </c>
      <c r="B148" s="2" t="s">
        <v>4</v>
      </c>
      <c r="C148" s="2"/>
      <c r="D148" s="2" t="s">
        <v>13</v>
      </c>
      <c r="E148" s="2" t="s">
        <v>95</v>
      </c>
      <c r="F148" s="3">
        <v>470.77</v>
      </c>
      <c r="G148" s="3"/>
    </row>
    <row r="149" spans="1:7" hidden="1" outlineLevel="2" x14ac:dyDescent="0.3">
      <c r="A149" s="1">
        <v>44042</v>
      </c>
      <c r="B149" s="2" t="s">
        <v>4</v>
      </c>
      <c r="C149" s="2"/>
      <c r="D149" s="2" t="s">
        <v>13</v>
      </c>
      <c r="E149" s="2" t="s">
        <v>20</v>
      </c>
      <c r="F149" s="3">
        <v>205</v>
      </c>
      <c r="G149" s="3"/>
    </row>
    <row r="150" spans="1:7" hidden="1" outlineLevel="2" x14ac:dyDescent="0.3">
      <c r="A150" s="1">
        <v>44042</v>
      </c>
      <c r="B150" s="2" t="s">
        <v>4</v>
      </c>
      <c r="C150" s="2"/>
      <c r="D150" s="2" t="s">
        <v>13</v>
      </c>
      <c r="E150" s="2" t="s">
        <v>22</v>
      </c>
      <c r="F150" s="3">
        <v>4480</v>
      </c>
      <c r="G150" s="3"/>
    </row>
    <row r="151" spans="1:7" hidden="1" outlineLevel="2" x14ac:dyDescent="0.3">
      <c r="A151" s="1">
        <v>44042</v>
      </c>
      <c r="B151" s="2" t="s">
        <v>4</v>
      </c>
      <c r="C151" s="2"/>
      <c r="D151" s="2" t="s">
        <v>13</v>
      </c>
      <c r="E151" s="2" t="s">
        <v>19</v>
      </c>
      <c r="F151" s="3">
        <v>2306.9899999999998</v>
      </c>
      <c r="G151" s="3"/>
    </row>
    <row r="152" spans="1:7" hidden="1" outlineLevel="2" x14ac:dyDescent="0.3">
      <c r="A152" s="1">
        <v>44069</v>
      </c>
      <c r="B152" s="2" t="s">
        <v>4</v>
      </c>
      <c r="C152" s="2"/>
      <c r="D152" s="2" t="s">
        <v>13</v>
      </c>
      <c r="E152" s="2" t="s">
        <v>18</v>
      </c>
      <c r="F152" s="3">
        <v>107463.73</v>
      </c>
      <c r="G152" s="3"/>
    </row>
    <row r="153" spans="1:7" hidden="1" outlineLevel="2" x14ac:dyDescent="0.3">
      <c r="A153" s="1">
        <v>44069</v>
      </c>
      <c r="B153" s="2" t="s">
        <v>4</v>
      </c>
      <c r="C153" s="2"/>
      <c r="D153" s="2" t="s">
        <v>13</v>
      </c>
      <c r="E153" s="2" t="s">
        <v>95</v>
      </c>
      <c r="F153" s="3">
        <v>455</v>
      </c>
      <c r="G153" s="3"/>
    </row>
    <row r="154" spans="1:7" hidden="1" outlineLevel="2" x14ac:dyDescent="0.3">
      <c r="A154" s="1">
        <v>44069</v>
      </c>
      <c r="B154" s="2" t="s">
        <v>4</v>
      </c>
      <c r="C154" s="2"/>
      <c r="D154" s="2" t="s">
        <v>13</v>
      </c>
      <c r="E154" s="2" t="s">
        <v>20</v>
      </c>
      <c r="F154" s="3">
        <v>205</v>
      </c>
      <c r="G154" s="3"/>
    </row>
    <row r="155" spans="1:7" hidden="1" outlineLevel="2" x14ac:dyDescent="0.3">
      <c r="A155" s="1">
        <v>44069</v>
      </c>
      <c r="B155" s="2" t="s">
        <v>4</v>
      </c>
      <c r="C155" s="2"/>
      <c r="D155" s="2" t="s">
        <v>13</v>
      </c>
      <c r="E155" s="2" t="s">
        <v>22</v>
      </c>
      <c r="F155" s="3">
        <v>4480</v>
      </c>
      <c r="G155" s="3"/>
    </row>
    <row r="156" spans="1:7" hidden="1" outlineLevel="2" x14ac:dyDescent="0.3">
      <c r="A156" s="1">
        <v>44069</v>
      </c>
      <c r="B156" s="2" t="s">
        <v>4</v>
      </c>
      <c r="C156" s="2"/>
      <c r="D156" s="2" t="s">
        <v>13</v>
      </c>
      <c r="E156" s="2" t="s">
        <v>19</v>
      </c>
      <c r="F156" s="3">
        <v>2728.73</v>
      </c>
      <c r="G156" s="3"/>
    </row>
    <row r="157" spans="1:7" hidden="1" outlineLevel="2" x14ac:dyDescent="0.3">
      <c r="A157" s="1">
        <v>44097</v>
      </c>
      <c r="B157" s="2" t="s">
        <v>4</v>
      </c>
      <c r="C157" s="2"/>
      <c r="D157" s="2" t="s">
        <v>13</v>
      </c>
      <c r="E157" s="2" t="s">
        <v>18</v>
      </c>
      <c r="F157" s="3">
        <v>71422.55</v>
      </c>
      <c r="G157" s="3"/>
    </row>
    <row r="158" spans="1:7" hidden="1" outlineLevel="2" x14ac:dyDescent="0.3">
      <c r="A158" s="1">
        <v>44097</v>
      </c>
      <c r="B158" s="2" t="s">
        <v>4</v>
      </c>
      <c r="C158" s="2"/>
      <c r="D158" s="2" t="s">
        <v>13</v>
      </c>
      <c r="E158" s="2" t="s">
        <v>95</v>
      </c>
      <c r="F158" s="3">
        <v>455</v>
      </c>
      <c r="G158" s="3"/>
    </row>
    <row r="159" spans="1:7" hidden="1" outlineLevel="2" x14ac:dyDescent="0.3">
      <c r="A159" s="1">
        <v>44097</v>
      </c>
      <c r="B159" s="2" t="s">
        <v>4</v>
      </c>
      <c r="C159" s="2"/>
      <c r="D159" s="2" t="s">
        <v>13</v>
      </c>
      <c r="E159" s="2" t="s">
        <v>20</v>
      </c>
      <c r="F159" s="3">
        <v>205</v>
      </c>
      <c r="G159" s="3"/>
    </row>
    <row r="160" spans="1:7" hidden="1" outlineLevel="2" x14ac:dyDescent="0.3">
      <c r="A160" s="1">
        <v>44097</v>
      </c>
      <c r="B160" s="2" t="s">
        <v>4</v>
      </c>
      <c r="C160" s="2"/>
      <c r="D160" s="2" t="s">
        <v>13</v>
      </c>
      <c r="E160" s="2" t="s">
        <v>22</v>
      </c>
      <c r="F160" s="3">
        <v>4480</v>
      </c>
      <c r="G160" s="3"/>
    </row>
    <row r="161" spans="1:7" hidden="1" outlineLevel="2" x14ac:dyDescent="0.3">
      <c r="A161" s="1">
        <v>44097</v>
      </c>
      <c r="B161" s="2" t="s">
        <v>4</v>
      </c>
      <c r="C161" s="2"/>
      <c r="D161" s="2" t="s">
        <v>13</v>
      </c>
      <c r="E161" s="2" t="s">
        <v>19</v>
      </c>
      <c r="F161" s="3">
        <v>3493.42</v>
      </c>
      <c r="G161" s="3"/>
    </row>
    <row r="162" spans="1:7" hidden="1" outlineLevel="2" x14ac:dyDescent="0.3">
      <c r="A162" s="14">
        <v>44132</v>
      </c>
      <c r="B162" s="2" t="s">
        <v>4</v>
      </c>
      <c r="C162" s="2"/>
      <c r="D162" s="2" t="s">
        <v>13</v>
      </c>
      <c r="E162" s="2" t="s">
        <v>18</v>
      </c>
      <c r="F162" s="3">
        <v>70610.179999999993</v>
      </c>
      <c r="G162" s="3"/>
    </row>
    <row r="163" spans="1:7" hidden="1" outlineLevel="2" x14ac:dyDescent="0.3">
      <c r="A163" s="14">
        <v>44132</v>
      </c>
      <c r="B163" s="2" t="s">
        <v>4</v>
      </c>
      <c r="C163" s="2"/>
      <c r="D163" s="2" t="s">
        <v>13</v>
      </c>
      <c r="E163" s="2" t="s">
        <v>95</v>
      </c>
      <c r="F163" s="3">
        <v>455</v>
      </c>
      <c r="G163" s="3"/>
    </row>
    <row r="164" spans="1:7" hidden="1" outlineLevel="2" x14ac:dyDescent="0.3">
      <c r="A164" s="14">
        <v>44132</v>
      </c>
      <c r="B164" s="2" t="s">
        <v>4</v>
      </c>
      <c r="C164" s="2"/>
      <c r="D164" s="2" t="s">
        <v>13</v>
      </c>
      <c r="E164" s="2" t="s">
        <v>20</v>
      </c>
      <c r="F164" s="3">
        <v>205</v>
      </c>
      <c r="G164" s="3"/>
    </row>
    <row r="165" spans="1:7" hidden="1" outlineLevel="2" x14ac:dyDescent="0.3">
      <c r="A165" s="14">
        <v>44132</v>
      </c>
      <c r="B165" s="2" t="s">
        <v>4</v>
      </c>
      <c r="C165" s="2"/>
      <c r="D165" s="2" t="s">
        <v>13</v>
      </c>
      <c r="E165" s="2" t="s">
        <v>22</v>
      </c>
      <c r="F165" s="3">
        <v>4480</v>
      </c>
      <c r="G165" s="3"/>
    </row>
    <row r="166" spans="1:7" hidden="1" outlineLevel="2" x14ac:dyDescent="0.3">
      <c r="A166" s="14">
        <v>44132</v>
      </c>
      <c r="B166" s="2" t="s">
        <v>4</v>
      </c>
      <c r="C166" s="2"/>
      <c r="D166" s="2" t="s">
        <v>13</v>
      </c>
      <c r="E166" s="2" t="s">
        <v>19</v>
      </c>
      <c r="F166" s="3">
        <v>4988.8500000000004</v>
      </c>
      <c r="G166" s="3"/>
    </row>
    <row r="167" spans="1:7" hidden="1" outlineLevel="2" x14ac:dyDescent="0.3">
      <c r="A167" s="14">
        <v>44158</v>
      </c>
      <c r="B167" s="2" t="s">
        <v>4</v>
      </c>
      <c r="C167" s="2"/>
      <c r="D167" s="2" t="s">
        <v>13</v>
      </c>
      <c r="E167" s="2" t="s">
        <v>18</v>
      </c>
      <c r="F167" s="3">
        <v>71529.23</v>
      </c>
      <c r="G167" s="3"/>
    </row>
    <row r="168" spans="1:7" hidden="1" outlineLevel="2" x14ac:dyDescent="0.3">
      <c r="A168" s="14">
        <v>44158</v>
      </c>
      <c r="B168" s="2" t="s">
        <v>4</v>
      </c>
      <c r="C168" s="2"/>
      <c r="D168" s="2" t="s">
        <v>13</v>
      </c>
      <c r="E168" s="2" t="s">
        <v>95</v>
      </c>
      <c r="F168" s="3">
        <v>455</v>
      </c>
      <c r="G168" s="3"/>
    </row>
    <row r="169" spans="1:7" hidden="1" outlineLevel="2" x14ac:dyDescent="0.3">
      <c r="A169" s="14">
        <v>44158</v>
      </c>
      <c r="B169" s="2" t="s">
        <v>4</v>
      </c>
      <c r="C169" s="2"/>
      <c r="D169" s="2" t="s">
        <v>13</v>
      </c>
      <c r="E169" s="2" t="s">
        <v>20</v>
      </c>
      <c r="F169" s="3">
        <v>205</v>
      </c>
      <c r="G169" s="3"/>
    </row>
    <row r="170" spans="1:7" hidden="1" outlineLevel="2" x14ac:dyDescent="0.3">
      <c r="A170" s="14">
        <v>44158</v>
      </c>
      <c r="B170" s="2" t="s">
        <v>4</v>
      </c>
      <c r="C170" s="2"/>
      <c r="D170" s="2" t="s">
        <v>13</v>
      </c>
      <c r="E170" s="2" t="s">
        <v>22</v>
      </c>
      <c r="F170" s="3">
        <v>4480</v>
      </c>
      <c r="G170" s="3"/>
    </row>
    <row r="171" spans="1:7" hidden="1" outlineLevel="2" x14ac:dyDescent="0.3">
      <c r="A171" s="14">
        <v>44158</v>
      </c>
      <c r="B171" s="2" t="s">
        <v>4</v>
      </c>
      <c r="C171" s="2"/>
      <c r="D171" s="2" t="s">
        <v>13</v>
      </c>
      <c r="E171" s="2" t="s">
        <v>19</v>
      </c>
      <c r="F171" s="3">
        <v>1575.85</v>
      </c>
      <c r="G171" s="3"/>
    </row>
    <row r="172" spans="1:7" hidden="1" outlineLevel="2" x14ac:dyDescent="0.3">
      <c r="A172" s="14">
        <v>44181</v>
      </c>
      <c r="B172" s="2" t="s">
        <v>4</v>
      </c>
      <c r="C172" s="2"/>
      <c r="D172" s="2" t="s">
        <v>13</v>
      </c>
      <c r="E172" s="2" t="s">
        <v>18</v>
      </c>
      <c r="F172" s="3">
        <v>71589.55</v>
      </c>
      <c r="G172" s="3"/>
    </row>
    <row r="173" spans="1:7" hidden="1" outlineLevel="2" x14ac:dyDescent="0.3">
      <c r="A173" s="14">
        <v>44181</v>
      </c>
      <c r="B173" s="2" t="s">
        <v>4</v>
      </c>
      <c r="C173" s="2"/>
      <c r="D173" s="2" t="s">
        <v>13</v>
      </c>
      <c r="E173" s="2" t="s">
        <v>95</v>
      </c>
      <c r="F173" s="3">
        <v>455</v>
      </c>
      <c r="G173" s="3"/>
    </row>
    <row r="174" spans="1:7" hidden="1" outlineLevel="2" x14ac:dyDescent="0.3">
      <c r="A174" s="14">
        <v>44181</v>
      </c>
      <c r="B174" s="2" t="s">
        <v>4</v>
      </c>
      <c r="C174" s="2"/>
      <c r="D174" s="2" t="s">
        <v>13</v>
      </c>
      <c r="E174" s="2" t="s">
        <v>20</v>
      </c>
      <c r="F174" s="3">
        <v>205</v>
      </c>
      <c r="G174" s="3"/>
    </row>
    <row r="175" spans="1:7" hidden="1" outlineLevel="2" x14ac:dyDescent="0.3">
      <c r="A175" s="14">
        <v>44181</v>
      </c>
      <c r="B175" s="2" t="s">
        <v>4</v>
      </c>
      <c r="C175" s="2"/>
      <c r="D175" s="2" t="s">
        <v>13</v>
      </c>
      <c r="E175" s="2" t="s">
        <v>22</v>
      </c>
      <c r="F175" s="13">
        <v>4480</v>
      </c>
      <c r="G175" s="3"/>
    </row>
    <row r="176" spans="1:7" hidden="1" outlineLevel="2" x14ac:dyDescent="0.3">
      <c r="A176" s="14">
        <v>44181</v>
      </c>
      <c r="B176" s="2" t="s">
        <v>4</v>
      </c>
      <c r="C176" s="2"/>
      <c r="D176" s="2" t="s">
        <v>13</v>
      </c>
      <c r="E176" s="2" t="s">
        <v>19</v>
      </c>
      <c r="F176" s="13">
        <v>4431.9799999999996</v>
      </c>
      <c r="G176" s="3"/>
    </row>
    <row r="177" spans="1:7" outlineLevel="1" collapsed="1" x14ac:dyDescent="0.3">
      <c r="A177" s="14"/>
      <c r="B177" s="2"/>
      <c r="C177" s="2"/>
      <c r="D177" s="18" t="s">
        <v>171</v>
      </c>
      <c r="E177" s="2"/>
      <c r="F177" s="13">
        <f>SUBTOTAL(9,F116:F176)</f>
        <v>1040975.3</v>
      </c>
      <c r="G177" s="3"/>
    </row>
    <row r="178" spans="1:7" hidden="1" outlineLevel="2" x14ac:dyDescent="0.3">
      <c r="A178" s="1">
        <v>43860</v>
      </c>
      <c r="B178" s="2" t="s">
        <v>16</v>
      </c>
      <c r="C178" s="8">
        <v>2372</v>
      </c>
      <c r="D178" s="8" t="s">
        <v>9</v>
      </c>
      <c r="E178" s="2" t="s">
        <v>30</v>
      </c>
      <c r="F178" s="3">
        <v>485.65</v>
      </c>
      <c r="G178" s="3"/>
    </row>
    <row r="179" spans="1:7" hidden="1" outlineLevel="2" x14ac:dyDescent="0.3">
      <c r="A179" s="1">
        <v>43888</v>
      </c>
      <c r="B179" s="2" t="s">
        <v>16</v>
      </c>
      <c r="C179" s="2">
        <v>2382</v>
      </c>
      <c r="D179" s="8" t="s">
        <v>9</v>
      </c>
      <c r="E179" s="2" t="s">
        <v>30</v>
      </c>
      <c r="F179" s="3">
        <v>688.14</v>
      </c>
      <c r="G179" s="3"/>
    </row>
    <row r="180" spans="1:7" hidden="1" outlineLevel="2" x14ac:dyDescent="0.3">
      <c r="A180" s="1" t="s">
        <v>68</v>
      </c>
      <c r="B180" s="2" t="s">
        <v>16</v>
      </c>
      <c r="C180" s="2">
        <v>2395</v>
      </c>
      <c r="D180" s="2" t="s">
        <v>9</v>
      </c>
      <c r="E180" s="2" t="s">
        <v>30</v>
      </c>
      <c r="F180" s="3">
        <v>525.95000000000005</v>
      </c>
      <c r="G180" s="3"/>
    </row>
    <row r="181" spans="1:7" hidden="1" outlineLevel="2" x14ac:dyDescent="0.3">
      <c r="A181" s="1">
        <v>43979</v>
      </c>
      <c r="B181" s="2" t="s">
        <v>16</v>
      </c>
      <c r="C181" s="2">
        <v>2414</v>
      </c>
      <c r="D181" s="2" t="s">
        <v>9</v>
      </c>
      <c r="E181" s="2" t="s">
        <v>30</v>
      </c>
      <c r="F181" s="3">
        <v>967.28</v>
      </c>
      <c r="G181" s="3"/>
    </row>
    <row r="182" spans="1:7" hidden="1" outlineLevel="2" x14ac:dyDescent="0.3">
      <c r="A182" s="1">
        <v>44007</v>
      </c>
      <c r="B182" s="2" t="s">
        <v>16</v>
      </c>
      <c r="C182" s="2">
        <v>2426</v>
      </c>
      <c r="D182" s="2" t="s">
        <v>9</v>
      </c>
      <c r="E182" s="2" t="s">
        <v>30</v>
      </c>
      <c r="F182" s="3">
        <v>398.72</v>
      </c>
      <c r="G182" s="3"/>
    </row>
    <row r="183" spans="1:7" hidden="1" outlineLevel="2" x14ac:dyDescent="0.3">
      <c r="A183" s="1">
        <v>44043</v>
      </c>
      <c r="B183" s="2" t="s">
        <v>16</v>
      </c>
      <c r="C183" s="2">
        <v>2434</v>
      </c>
      <c r="D183" s="2" t="s">
        <v>9</v>
      </c>
      <c r="E183" s="2" t="s">
        <v>30</v>
      </c>
      <c r="F183" s="3">
        <v>487.74</v>
      </c>
      <c r="G183" s="3"/>
    </row>
    <row r="184" spans="1:7" hidden="1" outlineLevel="2" x14ac:dyDescent="0.3">
      <c r="A184" s="1">
        <v>44069</v>
      </c>
      <c r="B184" s="2" t="s">
        <v>16</v>
      </c>
      <c r="C184" s="2">
        <v>2445</v>
      </c>
      <c r="D184" s="2" t="s">
        <v>9</v>
      </c>
      <c r="E184" s="2" t="s">
        <v>30</v>
      </c>
      <c r="F184" s="3">
        <v>512.76</v>
      </c>
      <c r="G184" s="12"/>
    </row>
    <row r="185" spans="1:7" hidden="1" outlineLevel="2" x14ac:dyDescent="0.3">
      <c r="A185" s="1">
        <v>44102</v>
      </c>
      <c r="B185" s="2" t="s">
        <v>16</v>
      </c>
      <c r="C185" s="12">
        <v>2452</v>
      </c>
      <c r="D185" s="2" t="s">
        <v>9</v>
      </c>
      <c r="E185" s="2" t="s">
        <v>30</v>
      </c>
      <c r="F185" s="3">
        <v>494.86</v>
      </c>
      <c r="G185" s="12"/>
    </row>
    <row r="186" spans="1:7" hidden="1" outlineLevel="2" x14ac:dyDescent="0.3">
      <c r="A186" s="14">
        <v>44133</v>
      </c>
      <c r="B186" s="2" t="s">
        <v>16</v>
      </c>
      <c r="C186" s="12">
        <v>2460</v>
      </c>
      <c r="D186" s="2" t="s">
        <v>9</v>
      </c>
      <c r="E186" s="2" t="s">
        <v>30</v>
      </c>
      <c r="F186" s="3">
        <v>440.6</v>
      </c>
      <c r="G186" s="3"/>
    </row>
    <row r="187" spans="1:7" hidden="1" outlineLevel="2" x14ac:dyDescent="0.3">
      <c r="A187" s="14">
        <v>44155</v>
      </c>
      <c r="B187" s="2" t="s">
        <v>16</v>
      </c>
      <c r="C187" s="12">
        <v>2468</v>
      </c>
      <c r="D187" s="2" t="s">
        <v>9</v>
      </c>
      <c r="E187" s="2" t="s">
        <v>30</v>
      </c>
      <c r="F187" s="3">
        <v>520.24</v>
      </c>
      <c r="G187" s="3"/>
    </row>
    <row r="188" spans="1:7" hidden="1" outlineLevel="2" x14ac:dyDescent="0.3">
      <c r="A188" s="14">
        <v>44182</v>
      </c>
      <c r="B188" s="2" t="s">
        <v>16</v>
      </c>
      <c r="C188" s="2">
        <v>2474</v>
      </c>
      <c r="D188" s="2" t="s">
        <v>9</v>
      </c>
      <c r="E188" s="2" t="s">
        <v>30</v>
      </c>
      <c r="F188" s="3">
        <v>465.21</v>
      </c>
      <c r="G188" s="3"/>
    </row>
    <row r="189" spans="1:7" outlineLevel="1" collapsed="1" x14ac:dyDescent="0.3">
      <c r="A189" s="14"/>
      <c r="B189" s="2"/>
      <c r="C189" s="2"/>
      <c r="D189" s="18" t="s">
        <v>172</v>
      </c>
      <c r="E189" s="2"/>
      <c r="F189" s="3">
        <f>SUBTOTAL(9,F178:F188)</f>
        <v>5987.15</v>
      </c>
      <c r="G189" s="3"/>
    </row>
    <row r="190" spans="1:7" hidden="1" outlineLevel="2" x14ac:dyDescent="0.3">
      <c r="A190" s="1">
        <v>43860</v>
      </c>
      <c r="B190" s="2" t="s">
        <v>16</v>
      </c>
      <c r="C190" s="8">
        <v>2373</v>
      </c>
      <c r="D190" s="8" t="s">
        <v>10</v>
      </c>
      <c r="E190" s="2" t="s">
        <v>24</v>
      </c>
      <c r="F190" s="3">
        <v>683.21</v>
      </c>
      <c r="G190" s="3"/>
    </row>
    <row r="191" spans="1:7" hidden="1" outlineLevel="2" x14ac:dyDescent="0.3">
      <c r="A191" s="1">
        <v>43888</v>
      </c>
      <c r="B191" s="2" t="s">
        <v>16</v>
      </c>
      <c r="C191" s="2">
        <v>2383</v>
      </c>
      <c r="D191" s="8" t="s">
        <v>10</v>
      </c>
      <c r="E191" s="2" t="s">
        <v>24</v>
      </c>
      <c r="F191" s="3">
        <v>683.21</v>
      </c>
      <c r="G191" s="3"/>
    </row>
    <row r="192" spans="1:7" hidden="1" outlineLevel="2" x14ac:dyDescent="0.3">
      <c r="A192" s="1" t="s">
        <v>68</v>
      </c>
      <c r="B192" s="2" t="s">
        <v>16</v>
      </c>
      <c r="C192" s="2">
        <v>2396</v>
      </c>
      <c r="D192" s="2" t="s">
        <v>10</v>
      </c>
      <c r="E192" s="2" t="s">
        <v>24</v>
      </c>
      <c r="F192" s="3">
        <v>683.21</v>
      </c>
      <c r="G192" s="3"/>
    </row>
    <row r="193" spans="1:7" hidden="1" outlineLevel="2" x14ac:dyDescent="0.3">
      <c r="A193" s="1">
        <v>43950</v>
      </c>
      <c r="B193" s="2" t="s">
        <v>16</v>
      </c>
      <c r="C193" s="2">
        <v>2404</v>
      </c>
      <c r="D193" s="2" t="s">
        <v>10</v>
      </c>
      <c r="E193" s="2" t="s">
        <v>24</v>
      </c>
      <c r="F193" s="3">
        <v>683.21</v>
      </c>
      <c r="G193" s="3"/>
    </row>
    <row r="194" spans="1:7" hidden="1" outlineLevel="2" x14ac:dyDescent="0.3">
      <c r="A194" s="1">
        <v>43979</v>
      </c>
      <c r="B194" s="2" t="s">
        <v>16</v>
      </c>
      <c r="C194" s="2">
        <v>2415</v>
      </c>
      <c r="D194" s="2" t="s">
        <v>10</v>
      </c>
      <c r="E194" s="2" t="s">
        <v>24</v>
      </c>
      <c r="F194" s="3">
        <v>683.21</v>
      </c>
      <c r="G194" s="3"/>
    </row>
    <row r="195" spans="1:7" hidden="1" outlineLevel="2" x14ac:dyDescent="0.3">
      <c r="A195" s="1">
        <v>44007</v>
      </c>
      <c r="B195" s="2" t="s">
        <v>16</v>
      </c>
      <c r="C195" s="2">
        <v>2427</v>
      </c>
      <c r="D195" s="2" t="s">
        <v>10</v>
      </c>
      <c r="E195" s="2" t="s">
        <v>24</v>
      </c>
      <c r="F195" s="3">
        <v>683.21</v>
      </c>
      <c r="G195" s="3"/>
    </row>
    <row r="196" spans="1:7" hidden="1" outlineLevel="2" x14ac:dyDescent="0.3">
      <c r="A196" s="1">
        <v>44043</v>
      </c>
      <c r="B196" s="2" t="s">
        <v>16</v>
      </c>
      <c r="C196" s="2">
        <v>2435</v>
      </c>
      <c r="D196" s="2" t="s">
        <v>10</v>
      </c>
      <c r="E196" s="2" t="s">
        <v>24</v>
      </c>
      <c r="F196" s="3">
        <v>683.21</v>
      </c>
      <c r="G196" s="3"/>
    </row>
    <row r="197" spans="1:7" hidden="1" outlineLevel="2" x14ac:dyDescent="0.3">
      <c r="A197" s="1">
        <v>44069</v>
      </c>
      <c r="B197" s="2" t="s">
        <v>16</v>
      </c>
      <c r="C197" s="2">
        <v>2446</v>
      </c>
      <c r="D197" s="2" t="s">
        <v>10</v>
      </c>
      <c r="E197" s="2" t="s">
        <v>24</v>
      </c>
      <c r="F197" s="3">
        <v>683.21</v>
      </c>
      <c r="G197" s="3"/>
    </row>
    <row r="198" spans="1:7" hidden="1" outlineLevel="2" x14ac:dyDescent="0.3">
      <c r="A198" s="1">
        <v>44102</v>
      </c>
      <c r="B198" s="2" t="s">
        <v>16</v>
      </c>
      <c r="C198" s="12">
        <v>2453</v>
      </c>
      <c r="D198" s="2" t="s">
        <v>10</v>
      </c>
      <c r="E198" s="2" t="s">
        <v>24</v>
      </c>
      <c r="F198" s="3">
        <v>683.21</v>
      </c>
      <c r="G198" s="3"/>
    </row>
    <row r="199" spans="1:7" hidden="1" outlineLevel="2" x14ac:dyDescent="0.3">
      <c r="A199" s="14">
        <v>44133</v>
      </c>
      <c r="B199" s="2" t="s">
        <v>16</v>
      </c>
      <c r="C199" s="12">
        <v>2461</v>
      </c>
      <c r="D199" s="2" t="s">
        <v>10</v>
      </c>
      <c r="E199" s="2" t="s">
        <v>24</v>
      </c>
      <c r="F199" s="3">
        <v>683.21</v>
      </c>
      <c r="G199" s="3"/>
    </row>
    <row r="200" spans="1:7" hidden="1" outlineLevel="2" x14ac:dyDescent="0.3">
      <c r="A200" s="14">
        <v>44155</v>
      </c>
      <c r="B200" s="2" t="s">
        <v>16</v>
      </c>
      <c r="C200" s="12">
        <v>2469</v>
      </c>
      <c r="D200" s="2" t="s">
        <v>10</v>
      </c>
      <c r="E200" s="2" t="s">
        <v>24</v>
      </c>
      <c r="F200" s="3">
        <v>683.21</v>
      </c>
      <c r="G200" s="3"/>
    </row>
    <row r="201" spans="1:7" hidden="1" outlineLevel="2" x14ac:dyDescent="0.3">
      <c r="A201" s="14">
        <v>44182</v>
      </c>
      <c r="B201" s="2" t="s">
        <v>16</v>
      </c>
      <c r="C201" s="2">
        <v>2475</v>
      </c>
      <c r="D201" s="2" t="s">
        <v>10</v>
      </c>
      <c r="E201" s="2" t="s">
        <v>24</v>
      </c>
      <c r="F201" s="3">
        <v>683.21</v>
      </c>
      <c r="G201" s="3"/>
    </row>
    <row r="202" spans="1:7" outlineLevel="1" collapsed="1" x14ac:dyDescent="0.3">
      <c r="A202" s="14"/>
      <c r="B202" s="2"/>
      <c r="C202" s="2"/>
      <c r="D202" s="18" t="s">
        <v>173</v>
      </c>
      <c r="E202" s="2"/>
      <c r="F202" s="3">
        <f>SUBTOTAL(9,F190:F201)</f>
        <v>8198.52</v>
      </c>
      <c r="G202" s="3"/>
    </row>
    <row r="203" spans="1:7" hidden="1" outlineLevel="2" x14ac:dyDescent="0.3">
      <c r="A203" s="1">
        <v>44102</v>
      </c>
      <c r="B203" s="2" t="s">
        <v>16</v>
      </c>
      <c r="C203" s="12">
        <v>2454</v>
      </c>
      <c r="D203" s="2" t="s">
        <v>115</v>
      </c>
      <c r="E203" s="2" t="s">
        <v>24</v>
      </c>
      <c r="F203" s="3">
        <v>130.33000000000001</v>
      </c>
      <c r="G203" s="3"/>
    </row>
    <row r="204" spans="1:7" outlineLevel="1" collapsed="1" x14ac:dyDescent="0.3">
      <c r="A204" s="1"/>
      <c r="B204" s="2"/>
      <c r="C204" s="12"/>
      <c r="D204" s="18" t="s">
        <v>174</v>
      </c>
      <c r="E204" s="2"/>
      <c r="F204" s="3">
        <f>SUBTOTAL(9,F203:F203)</f>
        <v>130.33000000000001</v>
      </c>
      <c r="G204" s="3"/>
    </row>
    <row r="205" spans="1:7" hidden="1" outlineLevel="2" x14ac:dyDescent="0.3">
      <c r="A205" s="1">
        <v>43887</v>
      </c>
      <c r="B205" s="2" t="s">
        <v>4</v>
      </c>
      <c r="C205" s="2"/>
      <c r="D205" s="2" t="s">
        <v>44</v>
      </c>
      <c r="E205" s="2" t="s">
        <v>45</v>
      </c>
      <c r="F205" s="3">
        <v>89524.09</v>
      </c>
      <c r="G205" s="3"/>
    </row>
    <row r="206" spans="1:7" outlineLevel="1" collapsed="1" x14ac:dyDescent="0.3">
      <c r="A206" s="1"/>
      <c r="B206" s="2"/>
      <c r="C206" s="2"/>
      <c r="D206" s="18" t="s">
        <v>175</v>
      </c>
      <c r="E206" s="2"/>
      <c r="F206" s="3">
        <f>SUBTOTAL(9,F205:F205)</f>
        <v>89524.09</v>
      </c>
      <c r="G206" s="3"/>
    </row>
    <row r="207" spans="1:7" hidden="1" outlineLevel="2" x14ac:dyDescent="0.3">
      <c r="A207" s="1">
        <v>43987</v>
      </c>
      <c r="B207" s="2" t="s">
        <v>16</v>
      </c>
      <c r="C207" s="2">
        <v>2422</v>
      </c>
      <c r="D207" s="2" t="s">
        <v>91</v>
      </c>
      <c r="E207" s="2" t="s">
        <v>28</v>
      </c>
      <c r="F207" s="3">
        <v>360</v>
      </c>
      <c r="G207" s="3"/>
    </row>
    <row r="208" spans="1:7" outlineLevel="1" collapsed="1" x14ac:dyDescent="0.3">
      <c r="A208" s="1"/>
      <c r="B208" s="2"/>
      <c r="C208" s="2"/>
      <c r="D208" s="18" t="s">
        <v>176</v>
      </c>
      <c r="E208" s="2"/>
      <c r="F208" s="3">
        <f>SUBTOTAL(9,F207:F207)</f>
        <v>360</v>
      </c>
      <c r="G208" s="3"/>
    </row>
    <row r="209" spans="1:7" hidden="1" outlineLevel="2" x14ac:dyDescent="0.3">
      <c r="A209" s="1">
        <v>44098</v>
      </c>
      <c r="B209" s="2" t="s">
        <v>4</v>
      </c>
      <c r="C209" s="12"/>
      <c r="D209" s="2" t="s">
        <v>120</v>
      </c>
      <c r="E209" s="2" t="s">
        <v>121</v>
      </c>
      <c r="F209" s="3">
        <v>490.95</v>
      </c>
      <c r="G209" s="3"/>
    </row>
    <row r="210" spans="1:7" outlineLevel="1" collapsed="1" x14ac:dyDescent="0.3">
      <c r="A210" s="1"/>
      <c r="B210" s="2"/>
      <c r="C210" s="12"/>
      <c r="D210" s="18" t="s">
        <v>177</v>
      </c>
      <c r="E210" s="2"/>
      <c r="F210" s="3">
        <f>SUBTOTAL(9,F209:F209)</f>
        <v>490.95</v>
      </c>
      <c r="G210" s="3"/>
    </row>
    <row r="211" spans="1:7" ht="27" hidden="1" outlineLevel="2" x14ac:dyDescent="0.3">
      <c r="A211" s="1">
        <v>44007</v>
      </c>
      <c r="B211" s="2" t="s">
        <v>16</v>
      </c>
      <c r="C211" s="2">
        <v>2428</v>
      </c>
      <c r="D211" s="7" t="s">
        <v>92</v>
      </c>
      <c r="E211" s="9" t="s">
        <v>86</v>
      </c>
      <c r="F211" s="3">
        <v>1511.25</v>
      </c>
      <c r="G211" s="3"/>
    </row>
    <row r="212" spans="1:7" outlineLevel="1" collapsed="1" x14ac:dyDescent="0.3">
      <c r="A212" s="1"/>
      <c r="B212" s="2"/>
      <c r="C212" s="2"/>
      <c r="D212" s="20" t="s">
        <v>178</v>
      </c>
      <c r="E212" s="9"/>
      <c r="F212" s="3">
        <f>SUBTOTAL(9,F211:F211)</f>
        <v>1511.25</v>
      </c>
      <c r="G212" s="3"/>
    </row>
    <row r="213" spans="1:7" hidden="1" outlineLevel="2" x14ac:dyDescent="0.3">
      <c r="A213" s="1">
        <v>43890</v>
      </c>
      <c r="B213" s="2" t="s">
        <v>4</v>
      </c>
      <c r="C213" s="2"/>
      <c r="D213" s="8" t="s">
        <v>55</v>
      </c>
      <c r="E213" s="2" t="s">
        <v>23</v>
      </c>
      <c r="F213" s="3">
        <v>310.91000000000003</v>
      </c>
      <c r="G213" s="3"/>
    </row>
    <row r="214" spans="1:7" outlineLevel="1" collapsed="1" x14ac:dyDescent="0.3">
      <c r="A214" s="1"/>
      <c r="B214" s="2"/>
      <c r="C214" s="2"/>
      <c r="D214" s="19" t="s">
        <v>179</v>
      </c>
      <c r="E214" s="2"/>
      <c r="F214" s="3">
        <f>SUBTOTAL(9,F213:F213)</f>
        <v>310.91000000000003</v>
      </c>
      <c r="G214" s="3"/>
    </row>
    <row r="215" spans="1:7" hidden="1" outlineLevel="2" x14ac:dyDescent="0.3">
      <c r="A215" s="1">
        <v>43860</v>
      </c>
      <c r="B215" s="2" t="s">
        <v>4</v>
      </c>
      <c r="C215" s="2"/>
      <c r="D215" s="2" t="s">
        <v>63</v>
      </c>
      <c r="E215" s="2" t="s">
        <v>6</v>
      </c>
      <c r="F215" s="3">
        <v>2125</v>
      </c>
      <c r="G215" s="3"/>
    </row>
    <row r="216" spans="1:7" hidden="1" outlineLevel="2" x14ac:dyDescent="0.3">
      <c r="A216" s="1">
        <v>43890</v>
      </c>
      <c r="B216" s="2" t="s">
        <v>4</v>
      </c>
      <c r="C216" s="2"/>
      <c r="D216" s="2" t="s">
        <v>63</v>
      </c>
      <c r="E216" s="2" t="s">
        <v>6</v>
      </c>
      <c r="F216" s="3">
        <v>650</v>
      </c>
      <c r="G216" s="3"/>
    </row>
    <row r="217" spans="1:7" hidden="1" outlineLevel="2" x14ac:dyDescent="0.3">
      <c r="A217" s="1" t="s">
        <v>69</v>
      </c>
      <c r="B217" s="2" t="s">
        <v>4</v>
      </c>
      <c r="C217" s="2"/>
      <c r="D217" s="2" t="s">
        <v>63</v>
      </c>
      <c r="E217" s="2" t="s">
        <v>6</v>
      </c>
      <c r="F217" s="3">
        <v>112.5</v>
      </c>
      <c r="G217" s="3"/>
    </row>
    <row r="218" spans="1:7" hidden="1" outlineLevel="2" x14ac:dyDescent="0.3">
      <c r="A218" s="1" t="s">
        <v>69</v>
      </c>
      <c r="B218" s="2" t="s">
        <v>4</v>
      </c>
      <c r="C218" s="2"/>
      <c r="D218" s="2" t="s">
        <v>63</v>
      </c>
      <c r="E218" s="2" t="s">
        <v>6</v>
      </c>
      <c r="F218" s="3">
        <v>1225</v>
      </c>
      <c r="G218" s="3"/>
    </row>
    <row r="219" spans="1:7" hidden="1" outlineLevel="2" x14ac:dyDescent="0.3">
      <c r="A219" s="1">
        <v>43951</v>
      </c>
      <c r="B219" s="2" t="s">
        <v>4</v>
      </c>
      <c r="C219" s="2"/>
      <c r="D219" s="2" t="s">
        <v>63</v>
      </c>
      <c r="E219" s="2" t="s">
        <v>6</v>
      </c>
      <c r="F219" s="3">
        <v>75</v>
      </c>
      <c r="G219" s="3"/>
    </row>
    <row r="220" spans="1:7" hidden="1" outlineLevel="2" x14ac:dyDescent="0.3">
      <c r="A220" s="1">
        <v>43951</v>
      </c>
      <c r="B220" s="2" t="s">
        <v>4</v>
      </c>
      <c r="C220" s="2"/>
      <c r="D220" s="2" t="s">
        <v>63</v>
      </c>
      <c r="E220" s="2" t="s">
        <v>6</v>
      </c>
      <c r="F220" s="3">
        <v>1100</v>
      </c>
      <c r="G220" s="3"/>
    </row>
    <row r="221" spans="1:7" hidden="1" outlineLevel="2" x14ac:dyDescent="0.3">
      <c r="A221" s="1">
        <v>43978</v>
      </c>
      <c r="B221" s="2" t="s">
        <v>4</v>
      </c>
      <c r="C221" s="2"/>
      <c r="D221" s="2" t="s">
        <v>63</v>
      </c>
      <c r="E221" s="2" t="s">
        <v>6</v>
      </c>
      <c r="F221" s="3">
        <v>2525</v>
      </c>
      <c r="G221" s="3"/>
    </row>
    <row r="222" spans="1:7" hidden="1" outlineLevel="2" x14ac:dyDescent="0.3">
      <c r="A222" s="1">
        <v>44042</v>
      </c>
      <c r="B222" s="2" t="s">
        <v>4</v>
      </c>
      <c r="C222" s="2"/>
      <c r="D222" s="2" t="s">
        <v>63</v>
      </c>
      <c r="E222" s="2" t="s">
        <v>6</v>
      </c>
      <c r="F222" s="3">
        <v>1050</v>
      </c>
      <c r="G222" s="3"/>
    </row>
    <row r="223" spans="1:7" hidden="1" outlineLevel="2" x14ac:dyDescent="0.3">
      <c r="A223" s="1">
        <v>44069</v>
      </c>
      <c r="B223" s="2" t="s">
        <v>4</v>
      </c>
      <c r="C223" s="2"/>
      <c r="D223" s="2" t="s">
        <v>63</v>
      </c>
      <c r="E223" s="2" t="s">
        <v>6</v>
      </c>
      <c r="F223" s="3">
        <v>1000</v>
      </c>
      <c r="G223" s="2"/>
    </row>
    <row r="224" spans="1:7" hidden="1" outlineLevel="2" x14ac:dyDescent="0.3">
      <c r="A224" s="1">
        <v>44098</v>
      </c>
      <c r="B224" s="2" t="s">
        <v>4</v>
      </c>
      <c r="C224" s="2"/>
      <c r="D224" s="2" t="s">
        <v>63</v>
      </c>
      <c r="E224" s="2" t="s">
        <v>6</v>
      </c>
      <c r="F224" s="3">
        <v>275</v>
      </c>
      <c r="G224" s="3"/>
    </row>
    <row r="225" spans="1:7" hidden="1" outlineLevel="2" x14ac:dyDescent="0.3">
      <c r="A225" s="14">
        <v>44132</v>
      </c>
      <c r="B225" s="2" t="s">
        <v>4</v>
      </c>
      <c r="C225" s="2"/>
      <c r="D225" s="2" t="s">
        <v>63</v>
      </c>
      <c r="E225" s="2" t="s">
        <v>6</v>
      </c>
      <c r="F225" s="3">
        <v>2387.5</v>
      </c>
      <c r="G225" s="3"/>
    </row>
    <row r="226" spans="1:7" hidden="1" outlineLevel="2" x14ac:dyDescent="0.3">
      <c r="A226" s="14">
        <v>44158</v>
      </c>
      <c r="B226" s="2" t="s">
        <v>4</v>
      </c>
      <c r="C226" s="2"/>
      <c r="D226" s="2" t="s">
        <v>63</v>
      </c>
      <c r="E226" s="2" t="s">
        <v>6</v>
      </c>
      <c r="F226" s="3">
        <v>6722.75</v>
      </c>
      <c r="G226" s="3"/>
    </row>
    <row r="227" spans="1:7" hidden="1" outlineLevel="2" x14ac:dyDescent="0.3">
      <c r="A227" s="15">
        <v>44183</v>
      </c>
      <c r="B227" s="2" t="s">
        <v>4</v>
      </c>
      <c r="C227" s="2"/>
      <c r="D227" s="2" t="s">
        <v>63</v>
      </c>
      <c r="E227" s="2" t="s">
        <v>6</v>
      </c>
      <c r="F227" s="3">
        <v>4627.95</v>
      </c>
      <c r="G227" s="3"/>
    </row>
    <row r="228" spans="1:7" outlineLevel="1" collapsed="1" x14ac:dyDescent="0.3">
      <c r="A228" s="15"/>
      <c r="B228" s="2"/>
      <c r="C228" s="2"/>
      <c r="D228" s="18" t="s">
        <v>180</v>
      </c>
      <c r="E228" s="2"/>
      <c r="F228" s="3">
        <f>SUBTOTAL(9,F215:F227)</f>
        <v>23875.7</v>
      </c>
      <c r="G228" s="3"/>
    </row>
    <row r="229" spans="1:7" hidden="1" outlineLevel="2" x14ac:dyDescent="0.3">
      <c r="A229" s="1">
        <v>44069</v>
      </c>
      <c r="B229" s="2" t="s">
        <v>16</v>
      </c>
      <c r="C229" s="2">
        <v>2447</v>
      </c>
      <c r="D229" s="2" t="s">
        <v>106</v>
      </c>
      <c r="E229" s="2" t="s">
        <v>49</v>
      </c>
      <c r="F229" s="3">
        <v>2700</v>
      </c>
      <c r="G229" s="3"/>
    </row>
    <row r="230" spans="1:7" outlineLevel="1" collapsed="1" x14ac:dyDescent="0.3">
      <c r="A230" s="1"/>
      <c r="B230" s="2"/>
      <c r="C230" s="2"/>
      <c r="D230" s="18" t="s">
        <v>181</v>
      </c>
      <c r="E230" s="2"/>
      <c r="F230" s="3">
        <f>SUBTOTAL(9,F229:F229)</f>
        <v>2700</v>
      </c>
      <c r="G230" s="3"/>
    </row>
    <row r="231" spans="1:7" hidden="1" outlineLevel="2" x14ac:dyDescent="0.3">
      <c r="A231" s="1">
        <v>43889</v>
      </c>
      <c r="B231" s="2" t="s">
        <v>16</v>
      </c>
      <c r="C231" s="2">
        <v>2390</v>
      </c>
      <c r="D231" s="2" t="s">
        <v>48</v>
      </c>
      <c r="E231" s="2" t="s">
        <v>23</v>
      </c>
      <c r="F231" s="2">
        <v>392.23</v>
      </c>
      <c r="G231" s="3"/>
    </row>
    <row r="232" spans="1:7" outlineLevel="1" collapsed="1" x14ac:dyDescent="0.3">
      <c r="A232" s="1"/>
      <c r="B232" s="2"/>
      <c r="C232" s="2"/>
      <c r="D232" s="18" t="s">
        <v>182</v>
      </c>
      <c r="E232" s="2"/>
      <c r="F232" s="2">
        <f>SUBTOTAL(9,F231:F231)</f>
        <v>392.23</v>
      </c>
      <c r="G232" s="3"/>
    </row>
    <row r="233" spans="1:7" hidden="1" outlineLevel="2" x14ac:dyDescent="0.3">
      <c r="A233" s="14">
        <v>44158</v>
      </c>
      <c r="B233" s="2" t="s">
        <v>4</v>
      </c>
      <c r="C233" s="12"/>
      <c r="D233" s="12" t="s">
        <v>138</v>
      </c>
      <c r="E233" s="12" t="s">
        <v>139</v>
      </c>
      <c r="F233" s="3">
        <v>952.81</v>
      </c>
      <c r="G233" s="3"/>
    </row>
    <row r="234" spans="1:7" outlineLevel="1" collapsed="1" x14ac:dyDescent="0.3">
      <c r="A234" s="14"/>
      <c r="B234" s="2"/>
      <c r="C234" s="12"/>
      <c r="D234" s="21" t="s">
        <v>183</v>
      </c>
      <c r="E234" s="12"/>
      <c r="F234" s="3">
        <f>SUBTOTAL(9,F233:F233)</f>
        <v>952.81</v>
      </c>
      <c r="G234" s="3"/>
    </row>
    <row r="235" spans="1:7" hidden="1" outlineLevel="2" x14ac:dyDescent="0.3">
      <c r="A235" s="1">
        <v>44057</v>
      </c>
      <c r="B235" s="2" t="s">
        <v>4</v>
      </c>
      <c r="C235" s="12"/>
      <c r="D235" s="12" t="s">
        <v>137</v>
      </c>
      <c r="E235" s="2" t="s">
        <v>110</v>
      </c>
      <c r="F235" s="3">
        <v>478.95</v>
      </c>
      <c r="G235" s="3"/>
    </row>
    <row r="236" spans="1:7" hidden="1" outlineLevel="2" x14ac:dyDescent="0.3">
      <c r="A236" s="14">
        <v>44158</v>
      </c>
      <c r="B236" s="2" t="s">
        <v>4</v>
      </c>
      <c r="C236" s="12"/>
      <c r="D236" s="12" t="s">
        <v>137</v>
      </c>
      <c r="E236" s="12" t="s">
        <v>139</v>
      </c>
      <c r="F236" s="3">
        <v>353.8</v>
      </c>
      <c r="G236" s="3"/>
    </row>
    <row r="237" spans="1:7" hidden="1" outlineLevel="2" x14ac:dyDescent="0.3">
      <c r="A237" s="14">
        <v>44132</v>
      </c>
      <c r="B237" s="2" t="s">
        <v>4</v>
      </c>
      <c r="C237" s="12"/>
      <c r="D237" s="12" t="s">
        <v>137</v>
      </c>
      <c r="E237" s="2" t="s">
        <v>126</v>
      </c>
      <c r="F237" s="3">
        <v>323.77</v>
      </c>
      <c r="G237" s="3"/>
    </row>
    <row r="238" spans="1:7" outlineLevel="1" collapsed="1" x14ac:dyDescent="0.3">
      <c r="A238" s="14"/>
      <c r="B238" s="2"/>
      <c r="C238" s="12"/>
      <c r="D238" s="21" t="s">
        <v>184</v>
      </c>
      <c r="E238" s="2"/>
      <c r="F238" s="3">
        <f>SUBTOTAL(9,F235:F237)</f>
        <v>1156.52</v>
      </c>
      <c r="G238" s="3"/>
    </row>
    <row r="239" spans="1:7" hidden="1" outlineLevel="2" x14ac:dyDescent="0.3">
      <c r="A239" s="1">
        <v>43888</v>
      </c>
      <c r="B239" s="2" t="s">
        <v>16</v>
      </c>
      <c r="C239" s="2">
        <v>2385</v>
      </c>
      <c r="D239" s="2" t="s">
        <v>51</v>
      </c>
      <c r="E239" s="2" t="s">
        <v>114</v>
      </c>
      <c r="F239" s="3">
        <v>1270</v>
      </c>
      <c r="G239" s="3"/>
    </row>
    <row r="240" spans="1:7" hidden="1" outlineLevel="2" x14ac:dyDescent="0.3">
      <c r="A240" s="14">
        <v>44133</v>
      </c>
      <c r="B240" s="2" t="s">
        <v>16</v>
      </c>
      <c r="C240" s="12">
        <v>2462</v>
      </c>
      <c r="D240" s="2" t="s">
        <v>51</v>
      </c>
      <c r="E240" s="2" t="s">
        <v>122</v>
      </c>
      <c r="F240" s="3">
        <v>2500</v>
      </c>
      <c r="G240" s="3"/>
    </row>
    <row r="241" spans="1:7" outlineLevel="1" collapsed="1" x14ac:dyDescent="0.3">
      <c r="A241" s="14"/>
      <c r="B241" s="2"/>
      <c r="C241" s="12"/>
      <c r="D241" s="18" t="s">
        <v>185</v>
      </c>
      <c r="E241" s="2"/>
      <c r="F241" s="3">
        <f>SUBTOTAL(9,F239:F240)</f>
        <v>3770</v>
      </c>
      <c r="G241" s="3"/>
    </row>
    <row r="242" spans="1:7" hidden="1" outlineLevel="2" x14ac:dyDescent="0.3">
      <c r="A242" s="1">
        <v>43860</v>
      </c>
      <c r="B242" s="2" t="s">
        <v>16</v>
      </c>
      <c r="C242" s="8">
        <v>2374</v>
      </c>
      <c r="D242" s="8" t="s">
        <v>11</v>
      </c>
      <c r="E242" s="2" t="s">
        <v>31</v>
      </c>
      <c r="F242" s="3">
        <v>2350</v>
      </c>
      <c r="G242" s="3"/>
    </row>
    <row r="243" spans="1:7" outlineLevel="1" collapsed="1" x14ac:dyDescent="0.3">
      <c r="A243" s="1"/>
      <c r="B243" s="2"/>
      <c r="C243" s="8"/>
      <c r="D243" s="19" t="s">
        <v>186</v>
      </c>
      <c r="E243" s="2"/>
      <c r="F243" s="3">
        <f>SUBTOTAL(9,F242:F242)</f>
        <v>2350</v>
      </c>
      <c r="G243" s="3"/>
    </row>
    <row r="244" spans="1:7" hidden="1" outlineLevel="2" x14ac:dyDescent="0.3">
      <c r="A244" s="1">
        <v>43888</v>
      </c>
      <c r="B244" s="2" t="s">
        <v>16</v>
      </c>
      <c r="C244" s="2">
        <v>2386</v>
      </c>
      <c r="D244" s="2" t="s">
        <v>52</v>
      </c>
      <c r="E244" s="2" t="s">
        <v>56</v>
      </c>
      <c r="F244" s="3">
        <v>4000</v>
      </c>
      <c r="G244" s="3"/>
    </row>
    <row r="245" spans="1:7" outlineLevel="1" collapsed="1" x14ac:dyDescent="0.3">
      <c r="A245" s="1"/>
      <c r="B245" s="2"/>
      <c r="C245" s="2"/>
      <c r="D245" s="18" t="s">
        <v>187</v>
      </c>
      <c r="E245" s="2"/>
      <c r="F245" s="3">
        <f>SUBTOTAL(9,F244:F244)</f>
        <v>4000</v>
      </c>
      <c r="G245" s="3"/>
    </row>
    <row r="246" spans="1:7" hidden="1" outlineLevel="2" x14ac:dyDescent="0.3">
      <c r="A246" s="1">
        <v>44097</v>
      </c>
      <c r="B246" s="2" t="s">
        <v>4</v>
      </c>
      <c r="C246" s="2"/>
      <c r="D246" s="2" t="s">
        <v>118</v>
      </c>
      <c r="E246" s="7" t="s">
        <v>119</v>
      </c>
      <c r="F246" s="3">
        <v>10.24</v>
      </c>
      <c r="G246" s="3"/>
    </row>
    <row r="247" spans="1:7" outlineLevel="1" collapsed="1" x14ac:dyDescent="0.3">
      <c r="A247" s="1"/>
      <c r="B247" s="2"/>
      <c r="C247" s="2"/>
      <c r="D247" s="18" t="s">
        <v>188</v>
      </c>
      <c r="E247" s="7"/>
      <c r="F247" s="3">
        <f>SUBTOTAL(9,F246:F246)</f>
        <v>10.24</v>
      </c>
      <c r="G247" s="3"/>
    </row>
    <row r="248" spans="1:7" hidden="1" outlineLevel="2" x14ac:dyDescent="0.3">
      <c r="A248" s="14">
        <v>44155</v>
      </c>
      <c r="B248" s="2" t="s">
        <v>16</v>
      </c>
      <c r="C248" s="12">
        <v>2470</v>
      </c>
      <c r="D248" s="2" t="s">
        <v>132</v>
      </c>
      <c r="E248" s="2" t="s">
        <v>133</v>
      </c>
      <c r="F248" s="3">
        <v>950</v>
      </c>
      <c r="G248" s="3"/>
    </row>
    <row r="249" spans="1:7" outlineLevel="1" collapsed="1" x14ac:dyDescent="0.3">
      <c r="A249" s="14"/>
      <c r="B249" s="2"/>
      <c r="C249" s="12"/>
      <c r="D249" s="18" t="s">
        <v>189</v>
      </c>
      <c r="E249" s="2"/>
      <c r="F249" s="3">
        <f>SUBTOTAL(9,F248:F248)</f>
        <v>950</v>
      </c>
      <c r="G249" s="3"/>
    </row>
    <row r="250" spans="1:7" hidden="1" outlineLevel="2" x14ac:dyDescent="0.3">
      <c r="A250" s="1">
        <v>43861</v>
      </c>
      <c r="B250" s="2" t="s">
        <v>4</v>
      </c>
      <c r="C250" s="2"/>
      <c r="D250" s="8" t="s">
        <v>33</v>
      </c>
      <c r="E250" s="2" t="s">
        <v>23</v>
      </c>
      <c r="F250" s="3">
        <v>18</v>
      </c>
      <c r="G250" s="3"/>
    </row>
    <row r="251" spans="1:7" outlineLevel="1" collapsed="1" x14ac:dyDescent="0.3">
      <c r="A251" s="1"/>
      <c r="B251" s="2"/>
      <c r="C251" s="2"/>
      <c r="D251" s="19" t="s">
        <v>190</v>
      </c>
      <c r="E251" s="2"/>
      <c r="F251" s="3">
        <f>SUBTOTAL(9,F250:F250)</f>
        <v>18</v>
      </c>
      <c r="G251" s="3"/>
    </row>
    <row r="252" spans="1:7" hidden="1" outlineLevel="2" x14ac:dyDescent="0.3">
      <c r="A252" s="1">
        <v>43983</v>
      </c>
      <c r="B252" s="2" t="s">
        <v>4</v>
      </c>
      <c r="C252" s="2"/>
      <c r="D252" s="2" t="s">
        <v>93</v>
      </c>
      <c r="E252" s="2" t="s">
        <v>94</v>
      </c>
      <c r="F252" s="10">
        <v>1359156.25</v>
      </c>
      <c r="G252" s="3"/>
    </row>
    <row r="253" spans="1:7" hidden="1" outlineLevel="2" x14ac:dyDescent="0.3">
      <c r="A253" s="14">
        <v>44103</v>
      </c>
      <c r="B253" s="2" t="s">
        <v>4</v>
      </c>
      <c r="C253" s="12"/>
      <c r="D253" s="2" t="s">
        <v>93</v>
      </c>
      <c r="E253" s="2" t="s">
        <v>131</v>
      </c>
      <c r="F253" s="3">
        <f>642282.11-33384.02</f>
        <v>608898.09</v>
      </c>
      <c r="G253" s="3"/>
    </row>
    <row r="254" spans="1:7" hidden="1" outlineLevel="2" x14ac:dyDescent="0.3">
      <c r="A254" s="14">
        <v>44166</v>
      </c>
      <c r="B254" s="2" t="s">
        <v>4</v>
      </c>
      <c r="C254" s="12"/>
      <c r="D254" s="2" t="s">
        <v>93</v>
      </c>
      <c r="E254" s="2" t="s">
        <v>147</v>
      </c>
      <c r="F254" s="3">
        <v>1359156.25</v>
      </c>
      <c r="G254" s="3"/>
    </row>
    <row r="255" spans="1:7" hidden="1" outlineLevel="2" x14ac:dyDescent="0.3">
      <c r="A255" s="14">
        <v>44166</v>
      </c>
      <c r="B255" s="2" t="s">
        <v>4</v>
      </c>
      <c r="C255" s="12"/>
      <c r="D255" s="2" t="s">
        <v>93</v>
      </c>
      <c r="E255" s="2" t="s">
        <v>148</v>
      </c>
      <c r="F255" s="3">
        <v>1255000</v>
      </c>
      <c r="G255" s="3"/>
    </row>
    <row r="256" spans="1:7" hidden="1" outlineLevel="2" x14ac:dyDescent="0.3">
      <c r="A256" s="14">
        <v>44166</v>
      </c>
      <c r="B256" s="2" t="s">
        <v>4</v>
      </c>
      <c r="C256" s="12"/>
      <c r="D256" s="2" t="s">
        <v>93</v>
      </c>
      <c r="E256" s="2" t="s">
        <v>154</v>
      </c>
      <c r="F256" s="3">
        <v>286766.39</v>
      </c>
      <c r="G256" s="3"/>
    </row>
    <row r="257" spans="1:7" outlineLevel="1" collapsed="1" x14ac:dyDescent="0.3">
      <c r="A257" s="14"/>
      <c r="B257" s="2"/>
      <c r="C257" s="12"/>
      <c r="D257" s="18" t="s">
        <v>191</v>
      </c>
      <c r="E257" s="2"/>
      <c r="F257" s="3">
        <f>SUBTOTAL(9,F252:F256)</f>
        <v>4868976.9799999995</v>
      </c>
      <c r="G257" s="3"/>
    </row>
    <row r="258" spans="1:7" hidden="1" outlineLevel="2" x14ac:dyDescent="0.3">
      <c r="A258" s="1">
        <v>43979</v>
      </c>
      <c r="B258" s="2" t="s">
        <v>16</v>
      </c>
      <c r="C258" s="2">
        <v>2416</v>
      </c>
      <c r="D258" s="2" t="s">
        <v>85</v>
      </c>
      <c r="E258" s="2" t="s">
        <v>86</v>
      </c>
      <c r="F258" s="3">
        <v>168</v>
      </c>
      <c r="G258" s="3"/>
    </row>
    <row r="259" spans="1:7" hidden="1" outlineLevel="2" x14ac:dyDescent="0.3">
      <c r="A259" s="1">
        <v>44043</v>
      </c>
      <c r="B259" s="2" t="s">
        <v>16</v>
      </c>
      <c r="C259" s="2">
        <v>2436</v>
      </c>
      <c r="D259" s="2" t="s">
        <v>85</v>
      </c>
      <c r="E259" s="2" t="s">
        <v>101</v>
      </c>
      <c r="F259" s="3">
        <v>7236</v>
      </c>
      <c r="G259" s="3"/>
    </row>
    <row r="260" spans="1:7" outlineLevel="1" collapsed="1" x14ac:dyDescent="0.3">
      <c r="A260" s="1"/>
      <c r="B260" s="2"/>
      <c r="C260" s="2"/>
      <c r="D260" s="18" t="s">
        <v>192</v>
      </c>
      <c r="E260" s="2"/>
      <c r="F260" s="3">
        <f>SUBTOTAL(9,F258:F259)</f>
        <v>7404</v>
      </c>
      <c r="G260" s="3"/>
    </row>
    <row r="261" spans="1:7" hidden="1" outlineLevel="2" x14ac:dyDescent="0.3">
      <c r="A261" s="1">
        <v>43978</v>
      </c>
      <c r="B261" s="2" t="s">
        <v>4</v>
      </c>
      <c r="C261" s="2"/>
      <c r="D261" s="2" t="s">
        <v>87</v>
      </c>
      <c r="E261" s="2" t="s">
        <v>28</v>
      </c>
      <c r="F261" s="3">
        <v>21.43</v>
      </c>
      <c r="G261" s="3"/>
    </row>
    <row r="262" spans="1:7" hidden="1" outlineLevel="2" x14ac:dyDescent="0.3">
      <c r="A262" s="1">
        <v>44097</v>
      </c>
      <c r="B262" s="2" t="s">
        <v>4</v>
      </c>
      <c r="C262" s="2"/>
      <c r="D262" s="2" t="s">
        <v>87</v>
      </c>
      <c r="E262" s="7" t="s">
        <v>119</v>
      </c>
      <c r="F262" s="3">
        <v>29.21</v>
      </c>
      <c r="G262" s="3"/>
    </row>
    <row r="263" spans="1:7" outlineLevel="1" collapsed="1" x14ac:dyDescent="0.3">
      <c r="A263" s="1"/>
      <c r="B263" s="2"/>
      <c r="C263" s="2"/>
      <c r="D263" s="18" t="s">
        <v>193</v>
      </c>
      <c r="E263" s="7"/>
      <c r="F263" s="3">
        <f>SUBTOTAL(9,F261:F262)</f>
        <v>50.64</v>
      </c>
      <c r="G263" s="3"/>
    </row>
    <row r="264" spans="1:7" hidden="1" outlineLevel="2" x14ac:dyDescent="0.3">
      <c r="A264" s="14">
        <v>44103</v>
      </c>
      <c r="B264" s="2" t="s">
        <v>4</v>
      </c>
      <c r="C264" s="12"/>
      <c r="D264" s="2" t="s">
        <v>127</v>
      </c>
      <c r="E264" s="2" t="s">
        <v>129</v>
      </c>
      <c r="F264" s="3">
        <v>197114</v>
      </c>
      <c r="G264" s="3"/>
    </row>
    <row r="265" spans="1:7" outlineLevel="1" collapsed="1" x14ac:dyDescent="0.3">
      <c r="A265" s="14"/>
      <c r="B265" s="2"/>
      <c r="C265" s="12"/>
      <c r="D265" s="18" t="s">
        <v>194</v>
      </c>
      <c r="E265" s="2"/>
      <c r="F265" s="3">
        <f>SUBTOTAL(9,F264:F264)</f>
        <v>197114</v>
      </c>
      <c r="G265" s="3"/>
    </row>
    <row r="266" spans="1:7" hidden="1" outlineLevel="2" x14ac:dyDescent="0.3">
      <c r="A266" s="1">
        <v>43860</v>
      </c>
      <c r="B266" s="2" t="s">
        <v>16</v>
      </c>
      <c r="C266" s="8">
        <v>2375</v>
      </c>
      <c r="D266" s="8" t="s">
        <v>12</v>
      </c>
      <c r="E266" s="2" t="s">
        <v>28</v>
      </c>
      <c r="F266" s="3">
        <v>217.77</v>
      </c>
      <c r="G266" s="3"/>
    </row>
    <row r="267" spans="1:7" hidden="1" outlineLevel="2" x14ac:dyDescent="0.3">
      <c r="A267" s="1">
        <v>43888</v>
      </c>
      <c r="B267" s="2" t="s">
        <v>16</v>
      </c>
      <c r="C267" s="2">
        <v>2387</v>
      </c>
      <c r="D267" s="8" t="s">
        <v>12</v>
      </c>
      <c r="E267" s="2" t="s">
        <v>28</v>
      </c>
      <c r="F267" s="3">
        <v>226.58</v>
      </c>
      <c r="G267" s="3"/>
    </row>
    <row r="268" spans="1:7" hidden="1" outlineLevel="2" x14ac:dyDescent="0.3">
      <c r="A268" s="1" t="s">
        <v>68</v>
      </c>
      <c r="B268" s="2" t="s">
        <v>16</v>
      </c>
      <c r="C268" s="2">
        <v>2397</v>
      </c>
      <c r="D268" s="2" t="s">
        <v>12</v>
      </c>
      <c r="E268" s="2" t="s">
        <v>28</v>
      </c>
      <c r="F268" s="3">
        <v>68.150000000000006</v>
      </c>
      <c r="G268" s="3"/>
    </row>
    <row r="269" spans="1:7" hidden="1" outlineLevel="2" x14ac:dyDescent="0.3">
      <c r="A269" s="1">
        <v>43950</v>
      </c>
      <c r="B269" s="2" t="s">
        <v>16</v>
      </c>
      <c r="C269" s="2">
        <v>2405</v>
      </c>
      <c r="D269" s="2" t="s">
        <v>12</v>
      </c>
      <c r="E269" s="2" t="s">
        <v>28</v>
      </c>
      <c r="F269" s="3">
        <v>118.8</v>
      </c>
      <c r="G269" s="3"/>
    </row>
    <row r="270" spans="1:7" hidden="1" outlineLevel="2" x14ac:dyDescent="0.3">
      <c r="A270" s="1">
        <v>43979</v>
      </c>
      <c r="B270" s="2" t="s">
        <v>16</v>
      </c>
      <c r="C270" s="2">
        <v>2417</v>
      </c>
      <c r="D270" s="2" t="s">
        <v>12</v>
      </c>
      <c r="E270" s="2" t="s">
        <v>28</v>
      </c>
      <c r="F270" s="3">
        <v>85.78</v>
      </c>
      <c r="G270" s="3"/>
    </row>
    <row r="271" spans="1:7" hidden="1" outlineLevel="2" x14ac:dyDescent="0.3">
      <c r="A271" s="1">
        <v>44007</v>
      </c>
      <c r="B271" s="2" t="s">
        <v>16</v>
      </c>
      <c r="C271" s="2">
        <v>2429</v>
      </c>
      <c r="D271" s="2" t="s">
        <v>12</v>
      </c>
      <c r="E271" s="2" t="s">
        <v>28</v>
      </c>
      <c r="F271" s="3">
        <v>1034.24</v>
      </c>
      <c r="G271" s="3"/>
    </row>
    <row r="272" spans="1:7" hidden="1" outlineLevel="2" x14ac:dyDescent="0.3">
      <c r="A272" s="1">
        <v>44043</v>
      </c>
      <c r="B272" s="2" t="s">
        <v>16</v>
      </c>
      <c r="C272" s="2">
        <v>2437</v>
      </c>
      <c r="D272" s="2" t="s">
        <v>12</v>
      </c>
      <c r="E272" s="2" t="s">
        <v>28</v>
      </c>
      <c r="F272" s="3">
        <v>389.88</v>
      </c>
      <c r="G272" s="3"/>
    </row>
    <row r="273" spans="1:7" hidden="1" outlineLevel="2" x14ac:dyDescent="0.3">
      <c r="A273" s="1">
        <v>44069</v>
      </c>
      <c r="B273" s="2" t="s">
        <v>16</v>
      </c>
      <c r="C273" s="2">
        <v>2448</v>
      </c>
      <c r="D273" s="2" t="s">
        <v>12</v>
      </c>
      <c r="E273" s="2" t="s">
        <v>28</v>
      </c>
      <c r="F273" s="3">
        <v>110.8</v>
      </c>
      <c r="G273" s="3"/>
    </row>
    <row r="274" spans="1:7" hidden="1" outlineLevel="2" x14ac:dyDescent="0.3">
      <c r="A274" s="1">
        <v>44102</v>
      </c>
      <c r="B274" s="2" t="s">
        <v>16</v>
      </c>
      <c r="C274" s="12">
        <v>2455</v>
      </c>
      <c r="D274" s="2" t="s">
        <v>12</v>
      </c>
      <c r="E274" s="2" t="s">
        <v>28</v>
      </c>
      <c r="F274" s="3">
        <v>89.53</v>
      </c>
      <c r="G274" s="3"/>
    </row>
    <row r="275" spans="1:7" hidden="1" outlineLevel="2" x14ac:dyDescent="0.3">
      <c r="A275" s="14">
        <v>44133</v>
      </c>
      <c r="B275" s="2" t="s">
        <v>16</v>
      </c>
      <c r="C275" s="12">
        <v>2463</v>
      </c>
      <c r="D275" s="2" t="s">
        <v>12</v>
      </c>
      <c r="E275" s="2" t="s">
        <v>28</v>
      </c>
      <c r="F275" s="3">
        <v>204.33</v>
      </c>
      <c r="G275" s="3"/>
    </row>
    <row r="276" spans="1:7" hidden="1" outlineLevel="2" x14ac:dyDescent="0.3">
      <c r="A276" s="14">
        <v>44182</v>
      </c>
      <c r="B276" s="2" t="s">
        <v>16</v>
      </c>
      <c r="C276" s="2">
        <v>2476</v>
      </c>
      <c r="D276" s="2" t="s">
        <v>12</v>
      </c>
      <c r="E276" s="2" t="s">
        <v>28</v>
      </c>
      <c r="F276" s="3">
        <v>82.88</v>
      </c>
      <c r="G276" s="3"/>
    </row>
    <row r="277" spans="1:7" outlineLevel="1" collapsed="1" x14ac:dyDescent="0.3">
      <c r="A277" s="14"/>
      <c r="B277" s="2"/>
      <c r="C277" s="2"/>
      <c r="D277" s="18" t="s">
        <v>195</v>
      </c>
      <c r="E277" s="2"/>
      <c r="F277" s="3">
        <f>SUBTOTAL(9,F266:F276)</f>
        <v>2628.7400000000002</v>
      </c>
      <c r="G277" s="3"/>
    </row>
    <row r="278" spans="1:7" hidden="1" outlineLevel="2" x14ac:dyDescent="0.3">
      <c r="A278" s="1">
        <v>43858</v>
      </c>
      <c r="B278" s="2" t="s">
        <v>16</v>
      </c>
      <c r="C278" s="8">
        <v>2369</v>
      </c>
      <c r="D278" s="8" t="s">
        <v>39</v>
      </c>
      <c r="E278" s="2" t="s">
        <v>29</v>
      </c>
      <c r="F278" s="3">
        <v>209.12</v>
      </c>
      <c r="G278" s="3"/>
    </row>
    <row r="279" spans="1:7" outlineLevel="1" collapsed="1" x14ac:dyDescent="0.3">
      <c r="A279" s="1"/>
      <c r="B279" s="2"/>
      <c r="C279" s="8"/>
      <c r="D279" s="19" t="s">
        <v>196</v>
      </c>
      <c r="E279" s="2"/>
      <c r="F279" s="3">
        <f>SUBTOTAL(9,F278:F278)</f>
        <v>209.12</v>
      </c>
      <c r="G279" s="3"/>
    </row>
    <row r="280" spans="1:7" hidden="1" outlineLevel="2" x14ac:dyDescent="0.3">
      <c r="A280" s="1">
        <v>43861</v>
      </c>
      <c r="B280" s="2" t="s">
        <v>4</v>
      </c>
      <c r="C280" s="2"/>
      <c r="D280" s="2" t="s">
        <v>62</v>
      </c>
      <c r="E280" s="2" t="s">
        <v>27</v>
      </c>
      <c r="F280" s="3">
        <v>10000</v>
      </c>
      <c r="G280" s="3"/>
    </row>
    <row r="281" spans="1:7" hidden="1" outlineLevel="2" x14ac:dyDescent="0.3">
      <c r="A281" s="1">
        <v>43890</v>
      </c>
      <c r="B281" s="2" t="s">
        <v>4</v>
      </c>
      <c r="C281" s="2"/>
      <c r="D281" s="2" t="s">
        <v>62</v>
      </c>
      <c r="E281" s="2" t="s">
        <v>27</v>
      </c>
      <c r="F281" s="3">
        <v>10000</v>
      </c>
      <c r="G281" s="3"/>
    </row>
    <row r="282" spans="1:7" hidden="1" outlineLevel="2" x14ac:dyDescent="0.3">
      <c r="A282" s="1" t="s">
        <v>69</v>
      </c>
      <c r="B282" s="2" t="s">
        <v>4</v>
      </c>
      <c r="C282" s="2"/>
      <c r="D282" s="2" t="s">
        <v>62</v>
      </c>
      <c r="E282" s="2" t="s">
        <v>27</v>
      </c>
      <c r="F282" s="3">
        <v>10000</v>
      </c>
      <c r="G282" s="3"/>
    </row>
    <row r="283" spans="1:7" hidden="1" outlineLevel="2" x14ac:dyDescent="0.3">
      <c r="A283" s="1">
        <v>43951</v>
      </c>
      <c r="B283" s="2" t="s">
        <v>4</v>
      </c>
      <c r="C283" s="2"/>
      <c r="D283" s="2" t="s">
        <v>62</v>
      </c>
      <c r="E283" s="2" t="s">
        <v>27</v>
      </c>
      <c r="F283" s="3">
        <v>10000</v>
      </c>
      <c r="G283" s="3"/>
    </row>
    <row r="284" spans="1:7" hidden="1" outlineLevel="2" x14ac:dyDescent="0.3">
      <c r="A284" s="1">
        <v>43978</v>
      </c>
      <c r="B284" s="2" t="s">
        <v>4</v>
      </c>
      <c r="C284" s="2"/>
      <c r="D284" s="2" t="s">
        <v>62</v>
      </c>
      <c r="E284" s="2" t="s">
        <v>27</v>
      </c>
      <c r="F284" s="3">
        <v>10000</v>
      </c>
      <c r="G284" s="3"/>
    </row>
    <row r="285" spans="1:7" hidden="1" outlineLevel="2" x14ac:dyDescent="0.3">
      <c r="A285" s="1">
        <v>44006</v>
      </c>
      <c r="B285" s="2" t="s">
        <v>4</v>
      </c>
      <c r="C285" s="2"/>
      <c r="D285" s="2" t="s">
        <v>62</v>
      </c>
      <c r="E285" s="2" t="s">
        <v>27</v>
      </c>
      <c r="F285" s="3">
        <v>10000</v>
      </c>
      <c r="G285" s="3"/>
    </row>
    <row r="286" spans="1:7" hidden="1" outlineLevel="2" x14ac:dyDescent="0.3">
      <c r="A286" s="1">
        <v>44042</v>
      </c>
      <c r="B286" s="2" t="s">
        <v>4</v>
      </c>
      <c r="C286" s="2"/>
      <c r="D286" s="2" t="s">
        <v>62</v>
      </c>
      <c r="E286" s="2" t="s">
        <v>27</v>
      </c>
      <c r="F286" s="3">
        <v>10000</v>
      </c>
      <c r="G286" s="3"/>
    </row>
    <row r="287" spans="1:7" hidden="1" outlineLevel="2" x14ac:dyDescent="0.3">
      <c r="A287" s="1">
        <v>44069</v>
      </c>
      <c r="B287" s="2" t="s">
        <v>4</v>
      </c>
      <c r="C287" s="2"/>
      <c r="D287" s="2" t="s">
        <v>62</v>
      </c>
      <c r="E287" s="2" t="s">
        <v>27</v>
      </c>
      <c r="F287" s="3">
        <v>10000</v>
      </c>
      <c r="G287" s="2"/>
    </row>
    <row r="288" spans="1:7" hidden="1" outlineLevel="2" x14ac:dyDescent="0.3">
      <c r="A288" s="1">
        <v>44097</v>
      </c>
      <c r="B288" s="2" t="s">
        <v>4</v>
      </c>
      <c r="C288" s="2"/>
      <c r="D288" s="2" t="s">
        <v>62</v>
      </c>
      <c r="E288" s="2" t="s">
        <v>27</v>
      </c>
      <c r="F288" s="3">
        <v>10000</v>
      </c>
      <c r="G288" s="3"/>
    </row>
    <row r="289" spans="1:7" hidden="1" outlineLevel="2" x14ac:dyDescent="0.3">
      <c r="A289" s="14">
        <v>44132</v>
      </c>
      <c r="B289" s="2" t="s">
        <v>4</v>
      </c>
      <c r="C289" s="2"/>
      <c r="D289" s="2" t="s">
        <v>62</v>
      </c>
      <c r="E289" s="2" t="s">
        <v>27</v>
      </c>
      <c r="F289" s="3">
        <v>10000</v>
      </c>
      <c r="G289" s="3"/>
    </row>
    <row r="290" spans="1:7" hidden="1" outlineLevel="2" x14ac:dyDescent="0.3">
      <c r="A290" s="14">
        <v>44158</v>
      </c>
      <c r="B290" s="2" t="s">
        <v>4</v>
      </c>
      <c r="C290" s="2"/>
      <c r="D290" s="2" t="s">
        <v>62</v>
      </c>
      <c r="E290" s="2" t="s">
        <v>27</v>
      </c>
      <c r="F290" s="3">
        <v>10000</v>
      </c>
      <c r="G290" s="3"/>
    </row>
    <row r="291" spans="1:7" hidden="1" outlineLevel="2" x14ac:dyDescent="0.3">
      <c r="A291" s="14">
        <v>44181</v>
      </c>
      <c r="B291" s="2" t="s">
        <v>4</v>
      </c>
      <c r="C291" s="12"/>
      <c r="D291" s="2" t="s">
        <v>62</v>
      </c>
      <c r="E291" s="2" t="s">
        <v>27</v>
      </c>
      <c r="F291" s="3">
        <v>10000</v>
      </c>
      <c r="G291" s="3"/>
    </row>
    <row r="292" spans="1:7" outlineLevel="1" collapsed="1" x14ac:dyDescent="0.3">
      <c r="A292" s="14"/>
      <c r="B292" s="2"/>
      <c r="C292" s="12"/>
      <c r="D292" s="18" t="s">
        <v>197</v>
      </c>
      <c r="E292" s="2"/>
      <c r="F292" s="3">
        <f>SUBTOTAL(9,F280:F291)</f>
        <v>120000</v>
      </c>
      <c r="G292" s="3"/>
    </row>
    <row r="293" spans="1:7" hidden="1" outlineLevel="2" x14ac:dyDescent="0.3">
      <c r="A293" s="1">
        <v>43861</v>
      </c>
      <c r="B293" s="2" t="s">
        <v>4</v>
      </c>
      <c r="C293" s="2"/>
      <c r="D293" s="8" t="s">
        <v>14</v>
      </c>
      <c r="E293" s="2" t="s">
        <v>26</v>
      </c>
      <c r="F293" s="3">
        <v>200</v>
      </c>
      <c r="G293" s="3"/>
    </row>
    <row r="294" spans="1:7" hidden="1" outlineLevel="2" x14ac:dyDescent="0.3">
      <c r="A294" s="1">
        <v>43890</v>
      </c>
      <c r="B294" s="2" t="s">
        <v>4</v>
      </c>
      <c r="C294" s="2"/>
      <c r="D294" s="8" t="s">
        <v>14</v>
      </c>
      <c r="E294" s="2" t="s">
        <v>26</v>
      </c>
      <c r="F294" s="3">
        <v>200</v>
      </c>
      <c r="G294" s="3"/>
    </row>
    <row r="295" spans="1:7" hidden="1" outlineLevel="2" x14ac:dyDescent="0.3">
      <c r="A295" s="1" t="s">
        <v>69</v>
      </c>
      <c r="B295" s="2" t="s">
        <v>4</v>
      </c>
      <c r="C295" s="2"/>
      <c r="D295" s="2" t="s">
        <v>14</v>
      </c>
      <c r="E295" s="2" t="s">
        <v>26</v>
      </c>
      <c r="F295" s="3">
        <v>200</v>
      </c>
      <c r="G295" s="12"/>
    </row>
    <row r="296" spans="1:7" hidden="1" outlineLevel="2" x14ac:dyDescent="0.3">
      <c r="A296" s="1">
        <v>43951</v>
      </c>
      <c r="B296" s="2" t="s">
        <v>4</v>
      </c>
      <c r="C296" s="2"/>
      <c r="D296" s="2" t="s">
        <v>14</v>
      </c>
      <c r="E296" s="2" t="s">
        <v>26</v>
      </c>
      <c r="F296" s="3">
        <v>200</v>
      </c>
      <c r="G296" s="12"/>
    </row>
    <row r="297" spans="1:7" hidden="1" outlineLevel="2" x14ac:dyDescent="0.3">
      <c r="A297" s="1">
        <v>43978</v>
      </c>
      <c r="B297" s="2" t="s">
        <v>4</v>
      </c>
      <c r="C297" s="2"/>
      <c r="D297" s="2" t="s">
        <v>14</v>
      </c>
      <c r="E297" s="2" t="s">
        <v>26</v>
      </c>
      <c r="F297" s="3">
        <v>200</v>
      </c>
      <c r="G297" s="12"/>
    </row>
    <row r="298" spans="1:7" hidden="1" outlineLevel="2" x14ac:dyDescent="0.3">
      <c r="A298" s="1">
        <v>44006</v>
      </c>
      <c r="B298" s="2" t="s">
        <v>4</v>
      </c>
      <c r="C298" s="2"/>
      <c r="D298" s="2" t="s">
        <v>14</v>
      </c>
      <c r="E298" s="2" t="s">
        <v>26</v>
      </c>
      <c r="F298" s="3">
        <v>200</v>
      </c>
      <c r="G298" s="12"/>
    </row>
    <row r="299" spans="1:7" hidden="1" outlineLevel="2" x14ac:dyDescent="0.3">
      <c r="A299" s="1">
        <v>44042</v>
      </c>
      <c r="B299" s="2" t="s">
        <v>4</v>
      </c>
      <c r="C299" s="2"/>
      <c r="D299" s="2" t="s">
        <v>14</v>
      </c>
      <c r="E299" s="2" t="s">
        <v>26</v>
      </c>
      <c r="F299" s="3">
        <v>200</v>
      </c>
      <c r="G299" s="12"/>
    </row>
    <row r="300" spans="1:7" hidden="1" outlineLevel="2" x14ac:dyDescent="0.3">
      <c r="A300" s="1">
        <v>44069</v>
      </c>
      <c r="B300" s="2" t="s">
        <v>4</v>
      </c>
      <c r="C300" s="2"/>
      <c r="D300" s="2" t="s">
        <v>14</v>
      </c>
      <c r="E300" s="2" t="s">
        <v>26</v>
      </c>
      <c r="F300" s="3">
        <v>200</v>
      </c>
      <c r="G300" s="12"/>
    </row>
    <row r="301" spans="1:7" hidden="1" outlineLevel="2" x14ac:dyDescent="0.3">
      <c r="A301" s="1">
        <v>44097</v>
      </c>
      <c r="B301" s="2" t="s">
        <v>4</v>
      </c>
      <c r="C301" s="2"/>
      <c r="D301" s="2" t="s">
        <v>14</v>
      </c>
      <c r="E301" s="2" t="s">
        <v>26</v>
      </c>
      <c r="F301" s="3">
        <v>200</v>
      </c>
      <c r="G301" s="12"/>
    </row>
    <row r="302" spans="1:7" hidden="1" outlineLevel="2" x14ac:dyDescent="0.3">
      <c r="A302" s="14">
        <v>44132</v>
      </c>
      <c r="B302" s="2" t="s">
        <v>4</v>
      </c>
      <c r="C302" s="2"/>
      <c r="D302" s="2" t="s">
        <v>14</v>
      </c>
      <c r="E302" s="2" t="s">
        <v>26</v>
      </c>
      <c r="F302" s="3">
        <v>200</v>
      </c>
      <c r="G302" s="12"/>
    </row>
    <row r="303" spans="1:7" hidden="1" outlineLevel="2" x14ac:dyDescent="0.3">
      <c r="A303" s="14">
        <v>44158</v>
      </c>
      <c r="B303" s="2" t="s">
        <v>4</v>
      </c>
      <c r="C303" s="2"/>
      <c r="D303" s="2" t="s">
        <v>14</v>
      </c>
      <c r="E303" s="2" t="s">
        <v>26</v>
      </c>
      <c r="F303" s="3">
        <v>200</v>
      </c>
      <c r="G303" s="12"/>
    </row>
    <row r="304" spans="1:7" hidden="1" outlineLevel="2" x14ac:dyDescent="0.3">
      <c r="A304" s="14">
        <v>44181</v>
      </c>
      <c r="B304" s="2" t="s">
        <v>4</v>
      </c>
      <c r="C304" s="12"/>
      <c r="D304" s="2" t="s">
        <v>14</v>
      </c>
      <c r="E304" s="2" t="s">
        <v>26</v>
      </c>
      <c r="F304" s="3">
        <v>200</v>
      </c>
      <c r="G304" s="12"/>
    </row>
    <row r="305" spans="1:7" outlineLevel="1" collapsed="1" x14ac:dyDescent="0.3">
      <c r="A305" s="14"/>
      <c r="B305" s="2"/>
      <c r="C305" s="12"/>
      <c r="D305" s="18" t="s">
        <v>198</v>
      </c>
      <c r="E305" s="2"/>
      <c r="F305" s="3">
        <f>SUBTOTAL(9,F293:F304)</f>
        <v>2400</v>
      </c>
      <c r="G305" s="12"/>
    </row>
    <row r="306" spans="1:7" hidden="1" outlineLevel="2" x14ac:dyDescent="0.3">
      <c r="A306" s="1">
        <v>43861</v>
      </c>
      <c r="B306" s="2" t="s">
        <v>4</v>
      </c>
      <c r="C306" s="2"/>
      <c r="D306" s="8" t="s">
        <v>15</v>
      </c>
      <c r="E306" s="2" t="s">
        <v>23</v>
      </c>
      <c r="F306" s="3">
        <v>183.31</v>
      </c>
      <c r="G306" s="12"/>
    </row>
    <row r="307" spans="1:7" hidden="1" outlineLevel="2" x14ac:dyDescent="0.3">
      <c r="A307" s="1">
        <v>43890</v>
      </c>
      <c r="B307" s="2" t="s">
        <v>4</v>
      </c>
      <c r="C307" s="2"/>
      <c r="D307" s="8" t="s">
        <v>15</v>
      </c>
      <c r="E307" s="2" t="s">
        <v>23</v>
      </c>
      <c r="F307" s="3">
        <v>385.33</v>
      </c>
      <c r="G307" s="12"/>
    </row>
    <row r="308" spans="1:7" outlineLevel="1" collapsed="1" x14ac:dyDescent="0.3">
      <c r="A308" s="1"/>
      <c r="B308" s="2"/>
      <c r="C308" s="2"/>
      <c r="D308" s="19" t="s">
        <v>199</v>
      </c>
      <c r="E308" s="2"/>
      <c r="F308" s="3">
        <f>SUBTOTAL(9,F306:F307)</f>
        <v>568.64</v>
      </c>
      <c r="G308" s="12"/>
    </row>
    <row r="309" spans="1:7" hidden="1" outlineLevel="2" x14ac:dyDescent="0.3">
      <c r="A309" s="14">
        <v>44151</v>
      </c>
      <c r="B309" s="2" t="s">
        <v>143</v>
      </c>
      <c r="D309" s="2" t="s">
        <v>142</v>
      </c>
      <c r="E309" s="2" t="s">
        <v>144</v>
      </c>
      <c r="F309" s="3">
        <v>500</v>
      </c>
      <c r="G309" s="12"/>
    </row>
    <row r="310" spans="1:7" outlineLevel="1" collapsed="1" x14ac:dyDescent="0.3">
      <c r="A310" s="14"/>
      <c r="B310" s="2"/>
      <c r="D310" s="18" t="s">
        <v>200</v>
      </c>
      <c r="E310" s="2"/>
      <c r="F310" s="3">
        <f>SUBTOTAL(9,F309:F309)</f>
        <v>500</v>
      </c>
      <c r="G310" s="12"/>
    </row>
    <row r="311" spans="1:7" hidden="1" outlineLevel="2" x14ac:dyDescent="0.3">
      <c r="A311" s="1">
        <v>43861</v>
      </c>
      <c r="B311" s="2" t="s">
        <v>4</v>
      </c>
      <c r="C311" s="2"/>
      <c r="D311" s="2" t="s">
        <v>64</v>
      </c>
      <c r="E311" s="2" t="s">
        <v>40</v>
      </c>
      <c r="F311" s="3">
        <v>1286.1199999999999</v>
      </c>
      <c r="G311" s="12"/>
    </row>
    <row r="312" spans="1:7" ht="40.200000000000003" hidden="1" outlineLevel="2" x14ac:dyDescent="0.3">
      <c r="A312" s="1">
        <v>43861</v>
      </c>
      <c r="B312" s="2" t="s">
        <v>4</v>
      </c>
      <c r="C312" s="2"/>
      <c r="D312" s="2" t="s">
        <v>64</v>
      </c>
      <c r="E312" s="7" t="s">
        <v>41</v>
      </c>
      <c r="F312" s="3">
        <v>2121.59</v>
      </c>
      <c r="G312" s="12"/>
    </row>
    <row r="313" spans="1:7" hidden="1" outlineLevel="2" x14ac:dyDescent="0.3">
      <c r="A313" s="1">
        <v>43890</v>
      </c>
      <c r="B313" s="2" t="s">
        <v>4</v>
      </c>
      <c r="C313" s="2"/>
      <c r="D313" s="2" t="s">
        <v>64</v>
      </c>
      <c r="E313" s="2" t="s">
        <v>42</v>
      </c>
      <c r="F313" s="3">
        <v>2497</v>
      </c>
      <c r="G313" s="12"/>
    </row>
    <row r="314" spans="1:7" ht="40.200000000000003" hidden="1" outlineLevel="2" x14ac:dyDescent="0.3">
      <c r="A314" s="1">
        <v>43890</v>
      </c>
      <c r="B314" s="2" t="s">
        <v>4</v>
      </c>
      <c r="C314" s="2"/>
      <c r="D314" s="2" t="s">
        <v>64</v>
      </c>
      <c r="E314" s="7" t="s">
        <v>43</v>
      </c>
      <c r="F314" s="3">
        <v>2773.14</v>
      </c>
      <c r="G314" s="12"/>
    </row>
    <row r="315" spans="1:7" hidden="1" outlineLevel="2" x14ac:dyDescent="0.3">
      <c r="A315" s="1" t="s">
        <v>69</v>
      </c>
      <c r="B315" s="2" t="s">
        <v>4</v>
      </c>
      <c r="C315" s="2"/>
      <c r="D315" s="2" t="s">
        <v>64</v>
      </c>
      <c r="E315" s="2" t="s">
        <v>73</v>
      </c>
      <c r="F315" s="3">
        <v>125.36</v>
      </c>
      <c r="G315" s="12"/>
    </row>
    <row r="316" spans="1:7" ht="40.200000000000003" hidden="1" outlineLevel="2" x14ac:dyDescent="0.3">
      <c r="A316" s="1" t="s">
        <v>69</v>
      </c>
      <c r="B316" s="2" t="s">
        <v>4</v>
      </c>
      <c r="C316" s="2"/>
      <c r="D316" s="2" t="s">
        <v>64</v>
      </c>
      <c r="E316" s="7" t="s">
        <v>74</v>
      </c>
      <c r="F316" s="3">
        <v>4945.6400000000003</v>
      </c>
      <c r="G316" s="12"/>
    </row>
    <row r="317" spans="1:7" ht="27" hidden="1" outlineLevel="2" x14ac:dyDescent="0.3">
      <c r="A317" s="1">
        <v>43951</v>
      </c>
      <c r="B317" s="2" t="s">
        <v>4</v>
      </c>
      <c r="C317" s="2"/>
      <c r="D317" s="2" t="s">
        <v>64</v>
      </c>
      <c r="E317" s="7" t="s">
        <v>76</v>
      </c>
      <c r="F317" s="3">
        <v>546.84</v>
      </c>
      <c r="G317" s="12"/>
    </row>
    <row r="318" spans="1:7" hidden="1" outlineLevel="2" x14ac:dyDescent="0.3">
      <c r="A318" s="1">
        <v>43979</v>
      </c>
      <c r="B318" s="2" t="s">
        <v>4</v>
      </c>
      <c r="C318" s="2"/>
      <c r="D318" s="2" t="s">
        <v>64</v>
      </c>
      <c r="E318" s="2" t="s">
        <v>81</v>
      </c>
      <c r="F318" s="3">
        <v>955.49</v>
      </c>
      <c r="G318" s="12"/>
    </row>
    <row r="319" spans="1:7" ht="40.200000000000003" hidden="1" outlineLevel="2" x14ac:dyDescent="0.3">
      <c r="A319" s="1">
        <v>43979</v>
      </c>
      <c r="B319" s="2" t="s">
        <v>4</v>
      </c>
      <c r="C319" s="2"/>
      <c r="D319" s="2" t="s">
        <v>64</v>
      </c>
      <c r="E319" s="7" t="s">
        <v>82</v>
      </c>
      <c r="F319" s="3">
        <v>1795.22</v>
      </c>
      <c r="G319" s="12"/>
    </row>
    <row r="320" spans="1:7" ht="40.200000000000003" hidden="1" outlineLevel="2" x14ac:dyDescent="0.3">
      <c r="A320" s="1">
        <v>44006</v>
      </c>
      <c r="B320" s="2" t="s">
        <v>4</v>
      </c>
      <c r="C320" s="2"/>
      <c r="D320" s="2" t="s">
        <v>64</v>
      </c>
      <c r="E320" s="7" t="s">
        <v>88</v>
      </c>
      <c r="F320" s="3">
        <v>1375.54</v>
      </c>
      <c r="G320" s="12"/>
    </row>
    <row r="321" spans="1:7" ht="40.200000000000003" hidden="1" outlineLevel="2" x14ac:dyDescent="0.3">
      <c r="A321" s="1">
        <v>44041</v>
      </c>
      <c r="B321" s="2" t="s">
        <v>4</v>
      </c>
      <c r="C321" s="2"/>
      <c r="D321" s="2" t="s">
        <v>64</v>
      </c>
      <c r="E321" s="7" t="s">
        <v>109</v>
      </c>
      <c r="F321" s="3">
        <v>3557</v>
      </c>
      <c r="G321" s="12"/>
    </row>
    <row r="322" spans="1:7" ht="40.200000000000003" hidden="1" outlineLevel="2" x14ac:dyDescent="0.3">
      <c r="A322" s="1">
        <v>44069</v>
      </c>
      <c r="B322" s="2" t="s">
        <v>4</v>
      </c>
      <c r="C322" s="2"/>
      <c r="D322" s="2" t="s">
        <v>64</v>
      </c>
      <c r="E322" s="7" t="s">
        <v>107</v>
      </c>
      <c r="F322" s="3">
        <v>1051.97</v>
      </c>
      <c r="G322" s="12"/>
    </row>
    <row r="323" spans="1:7" ht="53.4" hidden="1" outlineLevel="2" x14ac:dyDescent="0.3">
      <c r="A323" s="1">
        <v>44069</v>
      </c>
      <c r="B323" s="2" t="s">
        <v>4</v>
      </c>
      <c r="C323" s="2"/>
      <c r="D323" s="2" t="s">
        <v>64</v>
      </c>
      <c r="E323" s="7" t="s">
        <v>108</v>
      </c>
      <c r="F323" s="3">
        <v>3213.59</v>
      </c>
      <c r="G323" s="12"/>
    </row>
    <row r="324" spans="1:7" hidden="1" outlineLevel="2" x14ac:dyDescent="0.3">
      <c r="A324" s="1">
        <v>44097</v>
      </c>
      <c r="B324" s="2" t="s">
        <v>4</v>
      </c>
      <c r="C324" s="2"/>
      <c r="D324" s="2" t="s">
        <v>64</v>
      </c>
      <c r="E324" s="2" t="s">
        <v>111</v>
      </c>
      <c r="F324" s="3">
        <v>16.399999999999999</v>
      </c>
      <c r="G324" s="12"/>
    </row>
    <row r="325" spans="1:7" hidden="1" outlineLevel="2" x14ac:dyDescent="0.3">
      <c r="A325" s="1">
        <v>44097</v>
      </c>
      <c r="B325" s="2" t="s">
        <v>4</v>
      </c>
      <c r="C325" s="2"/>
      <c r="D325" s="2" t="s">
        <v>64</v>
      </c>
      <c r="E325" s="2" t="s">
        <v>112</v>
      </c>
      <c r="F325" s="3">
        <v>813.27</v>
      </c>
      <c r="G325" s="12"/>
    </row>
    <row r="326" spans="1:7" ht="26.4" hidden="1" outlineLevel="2" x14ac:dyDescent="0.3">
      <c r="A326" s="1">
        <v>44097</v>
      </c>
      <c r="B326" s="2" t="s">
        <v>4</v>
      </c>
      <c r="C326" s="2"/>
      <c r="D326" s="2" t="s">
        <v>64</v>
      </c>
      <c r="E326" s="11" t="s">
        <v>113</v>
      </c>
      <c r="F326" s="3">
        <v>622.61</v>
      </c>
      <c r="G326" s="12"/>
    </row>
    <row r="327" spans="1:7" hidden="1" outlineLevel="2" x14ac:dyDescent="0.3">
      <c r="A327" s="14">
        <v>44133</v>
      </c>
      <c r="B327" s="2" t="s">
        <v>4</v>
      </c>
      <c r="C327" s="2"/>
      <c r="D327" s="2" t="s">
        <v>64</v>
      </c>
      <c r="E327" s="2" t="s">
        <v>123</v>
      </c>
      <c r="F327" s="3">
        <v>250</v>
      </c>
      <c r="G327" s="12"/>
    </row>
    <row r="328" spans="1:7" ht="27" hidden="1" outlineLevel="2" x14ac:dyDescent="0.3">
      <c r="A328" s="14">
        <v>44133</v>
      </c>
      <c r="B328" s="2" t="s">
        <v>4</v>
      </c>
      <c r="C328" s="2"/>
      <c r="D328" s="2" t="s">
        <v>64</v>
      </c>
      <c r="E328" s="7" t="s">
        <v>124</v>
      </c>
      <c r="F328" s="3">
        <v>420.22</v>
      </c>
      <c r="G328" s="12"/>
    </row>
    <row r="329" spans="1:7" ht="40.200000000000003" hidden="1" outlineLevel="2" x14ac:dyDescent="0.3">
      <c r="A329" s="14">
        <v>44133</v>
      </c>
      <c r="B329" s="2" t="s">
        <v>4</v>
      </c>
      <c r="C329" s="2"/>
      <c r="D329" s="2" t="s">
        <v>64</v>
      </c>
      <c r="E329" s="7" t="s">
        <v>125</v>
      </c>
      <c r="F329" s="3">
        <v>1286.3599999999999</v>
      </c>
      <c r="G329" s="12"/>
    </row>
    <row r="330" spans="1:7" ht="40.200000000000003" hidden="1" outlineLevel="2" x14ac:dyDescent="0.3">
      <c r="A330" s="14">
        <v>44158</v>
      </c>
      <c r="B330" s="2" t="s">
        <v>4</v>
      </c>
      <c r="C330" s="2"/>
      <c r="D330" s="2" t="s">
        <v>64</v>
      </c>
      <c r="E330" s="7" t="s">
        <v>135</v>
      </c>
      <c r="F330" s="3">
        <v>767.13</v>
      </c>
      <c r="G330" s="12"/>
    </row>
    <row r="331" spans="1:7" ht="27" hidden="1" outlineLevel="2" x14ac:dyDescent="0.3">
      <c r="A331" s="14">
        <v>44158</v>
      </c>
      <c r="B331" s="2" t="s">
        <v>4</v>
      </c>
      <c r="C331" s="2"/>
      <c r="D331" s="2" t="s">
        <v>64</v>
      </c>
      <c r="E331" s="7" t="s">
        <v>134</v>
      </c>
      <c r="F331" s="3">
        <v>108.62</v>
      </c>
      <c r="G331" s="12"/>
    </row>
    <row r="332" spans="1:7" ht="27" hidden="1" outlineLevel="2" x14ac:dyDescent="0.3">
      <c r="A332" s="14">
        <v>44181</v>
      </c>
      <c r="B332" s="2" t="s">
        <v>4</v>
      </c>
      <c r="C332" s="2"/>
      <c r="D332" s="2" t="s">
        <v>64</v>
      </c>
      <c r="E332" s="7" t="s">
        <v>140</v>
      </c>
      <c r="F332" s="3">
        <v>397.08</v>
      </c>
      <c r="G332" s="12"/>
    </row>
    <row r="333" spans="1:7" ht="27" hidden="1" outlineLevel="2" x14ac:dyDescent="0.3">
      <c r="A333" s="14">
        <v>44181</v>
      </c>
      <c r="B333" s="2" t="s">
        <v>4</v>
      </c>
      <c r="C333" s="2"/>
      <c r="D333" s="2" t="s">
        <v>64</v>
      </c>
      <c r="E333" s="7" t="s">
        <v>141</v>
      </c>
      <c r="F333" s="3">
        <v>371.23</v>
      </c>
      <c r="G333" s="12"/>
    </row>
    <row r="334" spans="1:7" outlineLevel="1" collapsed="1" x14ac:dyDescent="0.3">
      <c r="A334" s="14"/>
      <c r="B334" s="2"/>
      <c r="C334" s="2"/>
      <c r="D334" s="18" t="s">
        <v>201</v>
      </c>
      <c r="E334" s="7"/>
      <c r="F334" s="3">
        <f>SUBTOTAL(9,F311:F333)</f>
        <v>31297.420000000009</v>
      </c>
      <c r="G334" s="12"/>
    </row>
    <row r="335" spans="1:7" hidden="1" outlineLevel="2" x14ac:dyDescent="0.3">
      <c r="A335" s="1">
        <v>43890</v>
      </c>
      <c r="B335" s="2" t="s">
        <v>4</v>
      </c>
      <c r="C335" s="2"/>
      <c r="D335" s="8" t="s">
        <v>54</v>
      </c>
      <c r="E335" s="2" t="s">
        <v>23</v>
      </c>
      <c r="F335" s="3">
        <v>40.659999999999997</v>
      </c>
      <c r="G335" s="12"/>
    </row>
    <row r="336" spans="1:7" outlineLevel="1" collapsed="1" x14ac:dyDescent="0.3">
      <c r="A336" s="1"/>
      <c r="B336" s="2"/>
      <c r="C336" s="2"/>
      <c r="D336" s="19" t="s">
        <v>202</v>
      </c>
      <c r="E336" s="2"/>
      <c r="F336" s="3">
        <f>SUBTOTAL(9,F335:F335)</f>
        <v>40.659999999999997</v>
      </c>
      <c r="G336" s="12"/>
    </row>
    <row r="337" spans="1:7" hidden="1" outlineLevel="2" x14ac:dyDescent="0.3">
      <c r="A337" s="1">
        <v>43888</v>
      </c>
      <c r="B337" s="2" t="s">
        <v>16</v>
      </c>
      <c r="C337" s="2">
        <v>2388</v>
      </c>
      <c r="D337" s="2" t="s">
        <v>53</v>
      </c>
      <c r="E337" s="2" t="s">
        <v>23</v>
      </c>
      <c r="F337" s="3">
        <v>401.43</v>
      </c>
      <c r="G337" s="12"/>
    </row>
    <row r="338" spans="1:7" outlineLevel="1" collapsed="1" x14ac:dyDescent="0.3">
      <c r="A338" s="1"/>
      <c r="B338" s="2"/>
      <c r="C338" s="2"/>
      <c r="D338" s="18" t="s">
        <v>203</v>
      </c>
      <c r="E338" s="2"/>
      <c r="F338" s="3">
        <f>SUBTOTAL(9,F337:F337)</f>
        <v>401.43</v>
      </c>
      <c r="G338" s="12"/>
    </row>
    <row r="339" spans="1:7" hidden="1" outlineLevel="2" x14ac:dyDescent="0.3">
      <c r="A339" s="1">
        <v>43950</v>
      </c>
      <c r="B339" s="2" t="s">
        <v>16</v>
      </c>
      <c r="C339" s="2">
        <v>2406</v>
      </c>
      <c r="D339" s="2" t="s">
        <v>77</v>
      </c>
      <c r="E339" s="2" t="s">
        <v>31</v>
      </c>
      <c r="F339" s="3">
        <v>8620</v>
      </c>
      <c r="G339" s="12"/>
    </row>
    <row r="340" spans="1:7" outlineLevel="1" collapsed="1" x14ac:dyDescent="0.3">
      <c r="A340" s="1"/>
      <c r="B340" s="2"/>
      <c r="C340" s="2"/>
      <c r="D340" s="18" t="s">
        <v>204</v>
      </c>
      <c r="E340" s="2"/>
      <c r="F340" s="3">
        <f>SUBTOTAL(9,F339:F339)</f>
        <v>8620</v>
      </c>
      <c r="G340" s="12"/>
    </row>
    <row r="341" spans="1:7" hidden="1" outlineLevel="2" x14ac:dyDescent="0.3">
      <c r="A341" s="1">
        <v>44006</v>
      </c>
      <c r="B341" s="2" t="s">
        <v>4</v>
      </c>
      <c r="C341" s="2"/>
      <c r="D341" s="2" t="s">
        <v>66</v>
      </c>
      <c r="E341" s="2" t="s">
        <v>47</v>
      </c>
      <c r="F341" s="3">
        <v>465</v>
      </c>
      <c r="G341" s="12"/>
    </row>
    <row r="342" spans="1:7" hidden="1" outlineLevel="2" x14ac:dyDescent="0.3">
      <c r="A342" s="1" t="s">
        <v>69</v>
      </c>
      <c r="B342" s="2" t="s">
        <v>4</v>
      </c>
      <c r="C342" s="2"/>
      <c r="D342" s="2" t="s">
        <v>66</v>
      </c>
      <c r="E342" s="2" t="s">
        <v>47</v>
      </c>
      <c r="F342" s="3">
        <v>465</v>
      </c>
      <c r="G342" s="12"/>
    </row>
    <row r="343" spans="1:7" hidden="1" outlineLevel="2" x14ac:dyDescent="0.3">
      <c r="A343" s="1" t="s">
        <v>69</v>
      </c>
      <c r="B343" s="2" t="s">
        <v>4</v>
      </c>
      <c r="C343" s="2"/>
      <c r="D343" s="2" t="s">
        <v>66</v>
      </c>
      <c r="E343" s="2" t="s">
        <v>47</v>
      </c>
      <c r="F343" s="3">
        <v>1420</v>
      </c>
      <c r="G343" s="12"/>
    </row>
    <row r="344" spans="1:7" hidden="1" outlineLevel="2" x14ac:dyDescent="0.3">
      <c r="A344" s="1">
        <v>44007</v>
      </c>
      <c r="B344" s="2" t="s">
        <v>4</v>
      </c>
      <c r="C344" s="2"/>
      <c r="D344" s="2" t="s">
        <v>66</v>
      </c>
      <c r="E344" s="2" t="s">
        <v>47</v>
      </c>
      <c r="F344" s="3">
        <v>1420</v>
      </c>
      <c r="G344" s="12"/>
    </row>
    <row r="345" spans="1:7" hidden="1" outlineLevel="2" x14ac:dyDescent="0.3">
      <c r="A345" s="1">
        <v>44041</v>
      </c>
      <c r="B345" s="2" t="s">
        <v>4</v>
      </c>
      <c r="C345" s="2"/>
      <c r="D345" s="2" t="s">
        <v>66</v>
      </c>
      <c r="E345" s="2" t="s">
        <v>47</v>
      </c>
      <c r="F345" s="3">
        <v>1420</v>
      </c>
      <c r="G345" s="12"/>
    </row>
    <row r="346" spans="1:7" hidden="1" outlineLevel="2" x14ac:dyDescent="0.3">
      <c r="A346" s="1">
        <v>44069</v>
      </c>
      <c r="B346" s="2" t="s">
        <v>4</v>
      </c>
      <c r="C346" s="2"/>
      <c r="D346" s="2" t="s">
        <v>66</v>
      </c>
      <c r="E346" s="2" t="s">
        <v>47</v>
      </c>
      <c r="F346" s="3">
        <v>465</v>
      </c>
      <c r="G346" s="12"/>
    </row>
    <row r="347" spans="1:7" hidden="1" outlineLevel="2" x14ac:dyDescent="0.3">
      <c r="A347" s="1">
        <v>44069</v>
      </c>
      <c r="B347" s="2" t="s">
        <v>4</v>
      </c>
      <c r="C347" s="2"/>
      <c r="D347" s="2" t="s">
        <v>66</v>
      </c>
      <c r="E347" s="2" t="s">
        <v>47</v>
      </c>
      <c r="F347" s="3">
        <v>1420</v>
      </c>
      <c r="G347" s="12"/>
    </row>
    <row r="348" spans="1:7" hidden="1" outlineLevel="2" x14ac:dyDescent="0.3">
      <c r="A348" s="14">
        <v>44181</v>
      </c>
      <c r="B348" s="2" t="s">
        <v>4</v>
      </c>
      <c r="C348" s="2"/>
      <c r="D348" s="2" t="s">
        <v>66</v>
      </c>
      <c r="E348" s="2" t="s">
        <v>47</v>
      </c>
      <c r="F348" s="3">
        <v>465</v>
      </c>
      <c r="G348" s="12"/>
    </row>
    <row r="349" spans="1:7" hidden="1" outlineLevel="2" x14ac:dyDescent="0.3">
      <c r="A349" s="15">
        <v>44183</v>
      </c>
      <c r="B349" s="2" t="s">
        <v>4</v>
      </c>
      <c r="C349" s="2"/>
      <c r="D349" s="2" t="s">
        <v>66</v>
      </c>
      <c r="E349" s="2" t="s">
        <v>47</v>
      </c>
      <c r="F349" s="3">
        <v>1420</v>
      </c>
      <c r="G349" s="12"/>
    </row>
    <row r="350" spans="1:7" outlineLevel="1" collapsed="1" x14ac:dyDescent="0.3">
      <c r="A350" s="15"/>
      <c r="B350" s="2"/>
      <c r="C350" s="2"/>
      <c r="D350" s="18" t="s">
        <v>205</v>
      </c>
      <c r="E350" s="2"/>
      <c r="F350" s="3">
        <f>SUBTOTAL(9,F341:F349)</f>
        <v>8960</v>
      </c>
      <c r="G350" s="12"/>
    </row>
    <row r="351" spans="1:7" hidden="1" outlineLevel="2" x14ac:dyDescent="0.3">
      <c r="A351" s="15">
        <v>44183</v>
      </c>
      <c r="B351" s="2" t="s">
        <v>4</v>
      </c>
      <c r="D351" s="2" t="s">
        <v>145</v>
      </c>
      <c r="E351" s="2" t="s">
        <v>146</v>
      </c>
      <c r="F351" s="3">
        <v>7200</v>
      </c>
      <c r="G351" s="12"/>
    </row>
    <row r="352" spans="1:7" outlineLevel="1" collapsed="1" x14ac:dyDescent="0.3">
      <c r="A352" s="15"/>
      <c r="B352" s="2"/>
      <c r="D352" s="18" t="s">
        <v>206</v>
      </c>
      <c r="E352" s="2"/>
      <c r="F352" s="3">
        <f>SUBTOTAL(9,F351:F351)</f>
        <v>7200</v>
      </c>
      <c r="G352" s="12"/>
    </row>
    <row r="353" spans="1:7" hidden="1" outlineLevel="2" x14ac:dyDescent="0.3">
      <c r="A353" s="1">
        <v>43924</v>
      </c>
      <c r="B353" s="2" t="s">
        <v>16</v>
      </c>
      <c r="C353" s="2">
        <v>2400</v>
      </c>
      <c r="D353" s="2" t="s">
        <v>116</v>
      </c>
      <c r="E353" s="2" t="s">
        <v>75</v>
      </c>
      <c r="F353" s="3">
        <v>2257.5100000000002</v>
      </c>
      <c r="G353" s="12"/>
    </row>
    <row r="354" spans="1:7" hidden="1" outlineLevel="2" x14ac:dyDescent="0.3">
      <c r="A354" s="1">
        <v>44102</v>
      </c>
      <c r="B354" s="2" t="s">
        <v>16</v>
      </c>
      <c r="C354" s="12">
        <v>2456</v>
      </c>
      <c r="D354" s="2" t="s">
        <v>116</v>
      </c>
      <c r="E354" s="2" t="s">
        <v>117</v>
      </c>
      <c r="F354" s="3">
        <v>12282.5</v>
      </c>
      <c r="G354" s="12"/>
    </row>
    <row r="355" spans="1:7" outlineLevel="1" collapsed="1" x14ac:dyDescent="0.3">
      <c r="A355" s="1"/>
      <c r="B355" s="2"/>
      <c r="C355" s="12"/>
      <c r="D355" s="18" t="s">
        <v>207</v>
      </c>
      <c r="E355" s="2"/>
      <c r="F355" s="3">
        <f>SUBTOTAL(9,F353:F354)</f>
        <v>14540.01</v>
      </c>
      <c r="G355" s="12"/>
    </row>
    <row r="356" spans="1:7" hidden="1" outlineLevel="2" x14ac:dyDescent="0.3">
      <c r="A356" s="1">
        <v>44043</v>
      </c>
      <c r="B356" s="2" t="s">
        <v>16</v>
      </c>
      <c r="C356" s="2">
        <v>2438</v>
      </c>
      <c r="D356" s="2" t="s">
        <v>98</v>
      </c>
      <c r="E356" s="2" t="s">
        <v>97</v>
      </c>
      <c r="F356" s="3">
        <v>2763.73</v>
      </c>
      <c r="G356" s="12"/>
    </row>
    <row r="357" spans="1:7" outlineLevel="1" collapsed="1" x14ac:dyDescent="0.3">
      <c r="A357" s="1"/>
      <c r="B357" s="2"/>
      <c r="C357" s="2"/>
      <c r="D357" s="18" t="s">
        <v>208</v>
      </c>
      <c r="E357" s="2"/>
      <c r="F357" s="3">
        <f>SUBTOTAL(9,F356:F356)</f>
        <v>2763.73</v>
      </c>
      <c r="G357" s="12"/>
    </row>
    <row r="358" spans="1:7" hidden="1" outlineLevel="2" x14ac:dyDescent="0.3">
      <c r="A358" s="14">
        <v>44103</v>
      </c>
      <c r="B358" s="2" t="s">
        <v>4</v>
      </c>
      <c r="C358" s="12"/>
      <c r="D358" s="2" t="s">
        <v>130</v>
      </c>
      <c r="E358" s="2" t="s">
        <v>129</v>
      </c>
      <c r="F358" s="3">
        <v>10000</v>
      </c>
      <c r="G358" s="12"/>
    </row>
    <row r="359" spans="1:7" outlineLevel="1" collapsed="1" x14ac:dyDescent="0.3">
      <c r="A359" s="14"/>
      <c r="B359" s="2"/>
      <c r="C359" s="12"/>
      <c r="D359" s="18" t="s">
        <v>209</v>
      </c>
      <c r="E359" s="2"/>
      <c r="F359" s="3">
        <f>SUBTOTAL(9,F358:F358)</f>
        <v>10000</v>
      </c>
      <c r="G359" s="12"/>
    </row>
    <row r="360" spans="1:7" hidden="1" outlineLevel="2" x14ac:dyDescent="0.3">
      <c r="A360" s="1">
        <v>44043</v>
      </c>
      <c r="B360" s="2" t="s">
        <v>16</v>
      </c>
      <c r="C360" s="2">
        <v>2439</v>
      </c>
      <c r="D360" s="2" t="s">
        <v>96</v>
      </c>
      <c r="E360" s="2" t="s">
        <v>97</v>
      </c>
      <c r="F360" s="3">
        <v>6148.52</v>
      </c>
      <c r="G360" s="12"/>
    </row>
    <row r="361" spans="1:7" outlineLevel="1" collapsed="1" x14ac:dyDescent="0.3">
      <c r="A361" s="1"/>
      <c r="B361" s="2"/>
      <c r="C361" s="2"/>
      <c r="D361" s="18" t="s">
        <v>210</v>
      </c>
      <c r="E361" s="2"/>
      <c r="F361" s="3">
        <f>SUBTOTAL(9,F360:F360)</f>
        <v>6148.52</v>
      </c>
      <c r="G361" s="12"/>
    </row>
    <row r="362" spans="1:7" hidden="1" outlineLevel="2" x14ac:dyDescent="0.3">
      <c r="A362" s="1" t="s">
        <v>68</v>
      </c>
      <c r="B362" s="2" t="s">
        <v>16</v>
      </c>
      <c r="C362" s="2">
        <v>2398</v>
      </c>
      <c r="D362" s="2" t="s">
        <v>61</v>
      </c>
      <c r="E362" s="2" t="s">
        <v>71</v>
      </c>
      <c r="F362" s="3">
        <v>433</v>
      </c>
      <c r="G362" s="12"/>
    </row>
    <row r="363" spans="1:7" outlineLevel="1" collapsed="1" x14ac:dyDescent="0.3">
      <c r="A363" s="1"/>
      <c r="B363" s="2"/>
      <c r="C363" s="2"/>
      <c r="D363" s="18" t="s">
        <v>211</v>
      </c>
      <c r="E363" s="2"/>
      <c r="F363" s="3">
        <f>SUBTOTAL(9,F362:F362)</f>
        <v>433</v>
      </c>
      <c r="G363" s="12"/>
    </row>
    <row r="364" spans="1:7" hidden="1" outlineLevel="2" x14ac:dyDescent="0.3">
      <c r="A364" s="1">
        <v>43950</v>
      </c>
      <c r="B364" s="2" t="s">
        <v>16</v>
      </c>
      <c r="C364" s="2">
        <v>2407</v>
      </c>
      <c r="D364" s="2" t="s">
        <v>78</v>
      </c>
      <c r="E364" s="2" t="s">
        <v>31</v>
      </c>
      <c r="F364" s="3">
        <v>100</v>
      </c>
      <c r="G364" s="12"/>
    </row>
    <row r="365" spans="1:7" outlineLevel="1" collapsed="1" x14ac:dyDescent="0.3">
      <c r="A365" s="1"/>
      <c r="B365" s="2"/>
      <c r="C365" s="2"/>
      <c r="D365" s="18" t="s">
        <v>212</v>
      </c>
      <c r="E365" s="2"/>
      <c r="F365" s="3">
        <f>SUBTOTAL(9,F364:F364)</f>
        <v>100</v>
      </c>
      <c r="G365" s="12"/>
    </row>
    <row r="366" spans="1:7" hidden="1" outlineLevel="2" x14ac:dyDescent="0.3">
      <c r="A366" s="1">
        <v>43950</v>
      </c>
      <c r="B366" s="2" t="s">
        <v>16</v>
      </c>
      <c r="C366" s="2">
        <v>2408</v>
      </c>
      <c r="D366" s="2" t="s">
        <v>79</v>
      </c>
      <c r="E366" s="2" t="s">
        <v>80</v>
      </c>
      <c r="F366" s="3">
        <v>612.20000000000005</v>
      </c>
      <c r="G366" s="12"/>
    </row>
    <row r="367" spans="1:7" outlineLevel="1" collapsed="1" x14ac:dyDescent="0.3">
      <c r="A367" s="1"/>
      <c r="B367" s="2"/>
      <c r="C367" s="2"/>
      <c r="D367" s="18" t="s">
        <v>213</v>
      </c>
      <c r="E367" s="2"/>
      <c r="F367" s="3">
        <f>SUBTOTAL(9,F366:F366)</f>
        <v>612.20000000000005</v>
      </c>
      <c r="G367" s="12"/>
    </row>
    <row r="368" spans="1:7" hidden="1" outlineLevel="2" x14ac:dyDescent="0.3">
      <c r="A368" s="1" t="s">
        <v>67</v>
      </c>
      <c r="B368" s="2" t="s">
        <v>16</v>
      </c>
      <c r="C368" s="2">
        <v>2391</v>
      </c>
      <c r="D368" s="2" t="s">
        <v>58</v>
      </c>
      <c r="E368" s="2" t="s">
        <v>49</v>
      </c>
      <c r="F368" s="3">
        <v>7890.2</v>
      </c>
      <c r="G368" s="12"/>
    </row>
    <row r="369" spans="1:7" hidden="1" outlineLevel="2" x14ac:dyDescent="0.3">
      <c r="A369" s="1">
        <v>43980</v>
      </c>
      <c r="B369" s="2" t="s">
        <v>16</v>
      </c>
      <c r="C369" s="2">
        <v>2420</v>
      </c>
      <c r="D369" s="2" t="s">
        <v>58</v>
      </c>
      <c r="E369" s="2" t="s">
        <v>49</v>
      </c>
      <c r="F369" s="3">
        <v>3140.21</v>
      </c>
      <c r="G369" s="12"/>
    </row>
    <row r="370" spans="1:7" hidden="1" outlineLevel="2" x14ac:dyDescent="0.3">
      <c r="A370" s="1">
        <v>43980</v>
      </c>
      <c r="B370" s="2" t="s">
        <v>16</v>
      </c>
      <c r="C370" s="2">
        <v>2421</v>
      </c>
      <c r="D370" s="2" t="s">
        <v>58</v>
      </c>
      <c r="E370" s="2" t="s">
        <v>49</v>
      </c>
      <c r="F370" s="3">
        <v>4750</v>
      </c>
      <c r="G370" s="12"/>
    </row>
    <row r="371" spans="1:7" hidden="1" outlineLevel="2" x14ac:dyDescent="0.3">
      <c r="A371" s="1">
        <v>44007</v>
      </c>
      <c r="B371" s="2" t="s">
        <v>16</v>
      </c>
      <c r="C371" s="2">
        <v>2423</v>
      </c>
      <c r="D371" s="2" t="s">
        <v>58</v>
      </c>
      <c r="E371" s="2" t="s">
        <v>49</v>
      </c>
      <c r="F371" s="3">
        <v>1626.44</v>
      </c>
      <c r="G371" s="12"/>
    </row>
    <row r="372" spans="1:7" hidden="1" outlineLevel="2" x14ac:dyDescent="0.3">
      <c r="A372" s="1">
        <v>44043</v>
      </c>
      <c r="B372" s="2" t="s">
        <v>16</v>
      </c>
      <c r="C372" s="2">
        <v>2440</v>
      </c>
      <c r="D372" s="2" t="s">
        <v>58</v>
      </c>
      <c r="E372" s="2" t="s">
        <v>49</v>
      </c>
      <c r="F372" s="3">
        <v>1626.44</v>
      </c>
      <c r="G372" s="12"/>
    </row>
    <row r="373" spans="1:7" hidden="1" outlineLevel="2" x14ac:dyDescent="0.3">
      <c r="A373" s="14">
        <v>44133</v>
      </c>
      <c r="B373" s="2" t="s">
        <v>16</v>
      </c>
      <c r="C373" s="12">
        <v>2464</v>
      </c>
      <c r="D373" s="2" t="s">
        <v>58</v>
      </c>
      <c r="E373" s="2" t="s">
        <v>49</v>
      </c>
      <c r="F373" s="3">
        <v>1200</v>
      </c>
      <c r="G373" s="12"/>
    </row>
    <row r="374" spans="1:7" outlineLevel="1" collapsed="1" x14ac:dyDescent="0.3">
      <c r="A374" s="14"/>
      <c r="B374" s="2"/>
      <c r="C374" s="12"/>
      <c r="D374" s="18" t="s">
        <v>214</v>
      </c>
      <c r="E374" s="2"/>
      <c r="F374" s="3">
        <f>SUBTOTAL(9,F368:F373)</f>
        <v>20233.289999999997</v>
      </c>
      <c r="G374" s="12"/>
    </row>
    <row r="375" spans="1:7" hidden="1" outlineLevel="2" x14ac:dyDescent="0.3">
      <c r="A375" s="1">
        <v>43860</v>
      </c>
      <c r="B375" s="2" t="s">
        <v>16</v>
      </c>
      <c r="C375" s="8">
        <v>2376</v>
      </c>
      <c r="D375" s="8" t="s">
        <v>35</v>
      </c>
      <c r="E375" s="2" t="s">
        <v>36</v>
      </c>
      <c r="F375" s="3">
        <v>7127.54</v>
      </c>
      <c r="G375" s="12"/>
    </row>
    <row r="376" spans="1:7" outlineLevel="1" collapsed="1" x14ac:dyDescent="0.3">
      <c r="A376" s="1"/>
      <c r="B376" s="2"/>
      <c r="C376" s="8"/>
      <c r="D376" s="19" t="s">
        <v>215</v>
      </c>
      <c r="E376" s="2"/>
      <c r="F376" s="3">
        <f>SUBTOTAL(9,F375:F375)</f>
        <v>7127.54</v>
      </c>
      <c r="G376" s="12"/>
    </row>
    <row r="377" spans="1:7" hidden="1" outlineLevel="2" x14ac:dyDescent="0.3">
      <c r="A377" s="1">
        <v>43887</v>
      </c>
      <c r="B377" s="2" t="s">
        <v>4</v>
      </c>
      <c r="C377" s="2"/>
      <c r="D377" s="2" t="s">
        <v>46</v>
      </c>
      <c r="E377" s="2" t="s">
        <v>47</v>
      </c>
      <c r="F377" s="3">
        <v>648</v>
      </c>
      <c r="G377" s="12"/>
    </row>
    <row r="378" spans="1:7" hidden="1" outlineLevel="2" x14ac:dyDescent="0.3">
      <c r="A378" s="1">
        <v>43978</v>
      </c>
      <c r="B378" s="2" t="s">
        <v>4</v>
      </c>
      <c r="C378" s="2"/>
      <c r="D378" s="2" t="s">
        <v>46</v>
      </c>
      <c r="E378" s="2" t="s">
        <v>47</v>
      </c>
      <c r="F378" s="3">
        <v>648</v>
      </c>
      <c r="G378" s="12"/>
    </row>
    <row r="379" spans="1:7" hidden="1" outlineLevel="2" x14ac:dyDescent="0.3">
      <c r="A379" s="1">
        <v>44041</v>
      </c>
      <c r="B379" s="2" t="s">
        <v>4</v>
      </c>
      <c r="C379" s="2"/>
      <c r="D379" s="2" t="s">
        <v>46</v>
      </c>
      <c r="E379" s="2" t="s">
        <v>47</v>
      </c>
      <c r="F379" s="3">
        <v>648</v>
      </c>
      <c r="G379" s="12"/>
    </row>
    <row r="380" spans="1:7" hidden="1" outlineLevel="2" x14ac:dyDescent="0.3">
      <c r="A380" s="1">
        <v>44069</v>
      </c>
      <c r="B380" s="2" t="s">
        <v>4</v>
      </c>
      <c r="C380" s="2"/>
      <c r="D380" s="2" t="s">
        <v>46</v>
      </c>
      <c r="E380" s="2" t="s">
        <v>47</v>
      </c>
      <c r="F380" s="3">
        <v>648</v>
      </c>
      <c r="G380" s="12"/>
    </row>
    <row r="381" spans="1:7" hidden="1" outlineLevel="2" x14ac:dyDescent="0.3">
      <c r="A381" s="15">
        <v>44183</v>
      </c>
      <c r="B381" s="2" t="s">
        <v>4</v>
      </c>
      <c r="D381" s="2" t="s">
        <v>46</v>
      </c>
      <c r="E381" s="2" t="s">
        <v>47</v>
      </c>
      <c r="F381" s="3">
        <v>648</v>
      </c>
      <c r="G381" s="12"/>
    </row>
    <row r="382" spans="1:7" outlineLevel="1" collapsed="1" x14ac:dyDescent="0.3">
      <c r="A382" s="15"/>
      <c r="B382" s="2"/>
      <c r="D382" s="18" t="s">
        <v>216</v>
      </c>
      <c r="E382" s="2"/>
      <c r="F382" s="3">
        <f>SUBTOTAL(9,F377:F381)</f>
        <v>3240</v>
      </c>
      <c r="G382" s="12"/>
    </row>
    <row r="383" spans="1:7" hidden="1" outlineLevel="2" x14ac:dyDescent="0.3">
      <c r="A383" s="1">
        <v>43860</v>
      </c>
      <c r="B383" s="2" t="s">
        <v>16</v>
      </c>
      <c r="C383" s="8">
        <v>2377</v>
      </c>
      <c r="D383" s="8" t="s">
        <v>37</v>
      </c>
      <c r="E383" s="2" t="s">
        <v>57</v>
      </c>
      <c r="F383" s="3">
        <v>5750</v>
      </c>
      <c r="G383" s="12"/>
    </row>
    <row r="384" spans="1:7" hidden="1" outlineLevel="2" x14ac:dyDescent="0.3">
      <c r="A384" s="14">
        <v>44125</v>
      </c>
      <c r="B384" s="2" t="s">
        <v>4</v>
      </c>
      <c r="C384" s="12"/>
      <c r="D384" s="8" t="s">
        <v>37</v>
      </c>
      <c r="E384" s="2" t="s">
        <v>129</v>
      </c>
      <c r="F384" s="3">
        <v>750</v>
      </c>
      <c r="G384" s="12"/>
    </row>
    <row r="385" spans="1:6" hidden="1" outlineLevel="2" x14ac:dyDescent="0.3">
      <c r="A385" s="14">
        <v>44125</v>
      </c>
      <c r="B385" s="2" t="s">
        <v>4</v>
      </c>
      <c r="C385" s="12"/>
      <c r="D385" s="8" t="s">
        <v>37</v>
      </c>
      <c r="E385" s="2" t="s">
        <v>129</v>
      </c>
      <c r="F385" s="3">
        <v>5500</v>
      </c>
    </row>
    <row r="386" spans="1:6" outlineLevel="1" collapsed="1" x14ac:dyDescent="0.3">
      <c r="A386" s="14"/>
      <c r="B386" s="2"/>
      <c r="C386" s="12"/>
      <c r="D386" s="19" t="s">
        <v>217</v>
      </c>
      <c r="E386" s="2"/>
      <c r="F386" s="3">
        <f>SUBTOTAL(9,F383:F385)</f>
        <v>12000</v>
      </c>
    </row>
    <row r="387" spans="1:6" hidden="1" outlineLevel="2" x14ac:dyDescent="0.3">
      <c r="A387" s="1">
        <v>43860</v>
      </c>
      <c r="B387" s="2" t="s">
        <v>16</v>
      </c>
      <c r="C387" s="8">
        <v>2378</v>
      </c>
      <c r="D387" s="8" t="s">
        <v>38</v>
      </c>
      <c r="E387" s="2" t="s">
        <v>24</v>
      </c>
      <c r="F387" s="3">
        <v>194.05</v>
      </c>
    </row>
    <row r="388" spans="1:6" hidden="1" outlineLevel="2" x14ac:dyDescent="0.3">
      <c r="A388" s="1">
        <v>43888</v>
      </c>
      <c r="B388" s="2" t="s">
        <v>16</v>
      </c>
      <c r="C388" s="2">
        <v>2389</v>
      </c>
      <c r="D388" s="8" t="s">
        <v>38</v>
      </c>
      <c r="E388" s="2" t="s">
        <v>24</v>
      </c>
      <c r="F388" s="3">
        <v>194.05</v>
      </c>
    </row>
    <row r="389" spans="1:6" hidden="1" outlineLevel="2" x14ac:dyDescent="0.3">
      <c r="A389" s="1" t="s">
        <v>68</v>
      </c>
      <c r="B389" s="2" t="s">
        <v>16</v>
      </c>
      <c r="C389" s="2">
        <v>2399</v>
      </c>
      <c r="D389" s="2" t="s">
        <v>38</v>
      </c>
      <c r="E389" s="2" t="s">
        <v>24</v>
      </c>
      <c r="F389" s="3">
        <v>194.05</v>
      </c>
    </row>
    <row r="390" spans="1:6" hidden="1" outlineLevel="2" x14ac:dyDescent="0.3">
      <c r="A390" s="1">
        <v>43950</v>
      </c>
      <c r="B390" s="2" t="s">
        <v>16</v>
      </c>
      <c r="C390" s="2">
        <v>2409</v>
      </c>
      <c r="D390" s="2" t="s">
        <v>38</v>
      </c>
      <c r="E390" s="2" t="s">
        <v>24</v>
      </c>
      <c r="F390" s="3">
        <v>194.05</v>
      </c>
    </row>
    <row r="391" spans="1:6" hidden="1" outlineLevel="2" x14ac:dyDescent="0.3">
      <c r="A391" s="1">
        <v>43979</v>
      </c>
      <c r="B391" s="2" t="s">
        <v>16</v>
      </c>
      <c r="C391" s="2">
        <v>2418</v>
      </c>
      <c r="D391" s="2" t="s">
        <v>38</v>
      </c>
      <c r="E391" s="2" t="s">
        <v>24</v>
      </c>
      <c r="F391" s="3">
        <v>194.05</v>
      </c>
    </row>
    <row r="392" spans="1:6" hidden="1" outlineLevel="2" x14ac:dyDescent="0.3">
      <c r="A392" s="1">
        <v>44007</v>
      </c>
      <c r="B392" s="2" t="s">
        <v>16</v>
      </c>
      <c r="C392" s="2">
        <v>2430</v>
      </c>
      <c r="D392" s="2" t="s">
        <v>38</v>
      </c>
      <c r="E392" s="2" t="s">
        <v>24</v>
      </c>
      <c r="F392" s="3">
        <v>194.05</v>
      </c>
    </row>
    <row r="393" spans="1:6" hidden="1" outlineLevel="2" x14ac:dyDescent="0.3">
      <c r="A393" s="1">
        <v>44043</v>
      </c>
      <c r="B393" s="2" t="s">
        <v>16</v>
      </c>
      <c r="C393" s="2">
        <v>2441</v>
      </c>
      <c r="D393" s="2" t="s">
        <v>38</v>
      </c>
      <c r="E393" s="2" t="s">
        <v>24</v>
      </c>
      <c r="F393" s="3">
        <v>194.05</v>
      </c>
    </row>
    <row r="394" spans="1:6" hidden="1" outlineLevel="2" x14ac:dyDescent="0.3">
      <c r="A394" s="1">
        <v>44069</v>
      </c>
      <c r="B394" s="2" t="s">
        <v>16</v>
      </c>
      <c r="C394" s="2">
        <v>2449</v>
      </c>
      <c r="D394" s="2" t="s">
        <v>38</v>
      </c>
      <c r="E394" s="2" t="s">
        <v>24</v>
      </c>
      <c r="F394" s="3">
        <v>194.05</v>
      </c>
    </row>
    <row r="395" spans="1:6" hidden="1" outlineLevel="2" x14ac:dyDescent="0.3">
      <c r="A395" s="1">
        <v>44102</v>
      </c>
      <c r="B395" s="2" t="s">
        <v>16</v>
      </c>
      <c r="C395" s="12">
        <v>2457</v>
      </c>
      <c r="D395" s="2" t="s">
        <v>38</v>
      </c>
      <c r="E395" s="2" t="s">
        <v>24</v>
      </c>
      <c r="F395" s="3">
        <v>194.05</v>
      </c>
    </row>
    <row r="396" spans="1:6" hidden="1" outlineLevel="2" x14ac:dyDescent="0.3">
      <c r="A396" s="14">
        <v>44133</v>
      </c>
      <c r="B396" s="2" t="s">
        <v>16</v>
      </c>
      <c r="C396" s="12">
        <v>2465</v>
      </c>
      <c r="D396" s="2" t="s">
        <v>38</v>
      </c>
      <c r="E396" s="2" t="s">
        <v>24</v>
      </c>
      <c r="F396" s="3">
        <v>194.05</v>
      </c>
    </row>
    <row r="397" spans="1:6" hidden="1" outlineLevel="2" x14ac:dyDescent="0.3">
      <c r="A397" s="14">
        <v>44155</v>
      </c>
      <c r="B397" s="2" t="s">
        <v>16</v>
      </c>
      <c r="C397" s="12">
        <v>2471</v>
      </c>
      <c r="D397" s="2" t="s">
        <v>38</v>
      </c>
      <c r="E397" s="2" t="s">
        <v>24</v>
      </c>
      <c r="F397" s="3">
        <v>194.05</v>
      </c>
    </row>
    <row r="398" spans="1:6" hidden="1" outlineLevel="2" x14ac:dyDescent="0.3">
      <c r="A398" s="14">
        <v>44182</v>
      </c>
      <c r="B398" s="2" t="s">
        <v>16</v>
      </c>
      <c r="C398" s="2">
        <v>2477</v>
      </c>
      <c r="D398" s="2" t="s">
        <v>38</v>
      </c>
      <c r="E398" s="2" t="s">
        <v>24</v>
      </c>
      <c r="F398" s="3">
        <v>194.05</v>
      </c>
    </row>
    <row r="399" spans="1:6" outlineLevel="1" collapsed="1" x14ac:dyDescent="0.3">
      <c r="A399" s="14"/>
      <c r="B399" s="2"/>
      <c r="C399" s="2"/>
      <c r="D399" s="18" t="s">
        <v>218</v>
      </c>
      <c r="E399" s="2"/>
      <c r="F399" s="3">
        <f>SUBTOTAL(9,F387:F398)</f>
        <v>2328.6</v>
      </c>
    </row>
    <row r="400" spans="1:6" x14ac:dyDescent="0.3">
      <c r="A400" s="14"/>
      <c r="B400" s="2"/>
      <c r="C400" s="2"/>
      <c r="D400" s="18" t="s">
        <v>219</v>
      </c>
      <c r="E400" s="2"/>
      <c r="F400" s="3">
        <f>SUBTOTAL(9,F5:F398)</f>
        <v>12778418.420000007</v>
      </c>
    </row>
    <row r="401" spans="6:6" x14ac:dyDescent="0.3">
      <c r="F401" s="17"/>
    </row>
  </sheetData>
  <sortState xmlns:xlrd2="http://schemas.microsoft.com/office/spreadsheetml/2017/richdata2" ref="A5:F398">
    <sortCondition ref="D5:D398"/>
  </sortState>
  <pageMargins left="0.7" right="0.7" top="0.75" bottom="0.75" header="0.3" footer="0.3"/>
  <pageSetup paperSize="226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2020-09-23T15:09:39Z</cp:lastPrinted>
  <dcterms:created xsi:type="dcterms:W3CDTF">2019-02-14T16:07:18Z</dcterms:created>
  <dcterms:modified xsi:type="dcterms:W3CDTF">2021-05-13T15:46:44Z</dcterms:modified>
</cp:coreProperties>
</file>